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Administratiu_iva" sheetId="5" r:id="rId1"/>
    <sheet name="Hoja1" sheetId="6" r:id="rId2"/>
  </sheets>
  <calcPr calcId="145621"/>
</workbook>
</file>

<file path=xl/calcChain.xml><?xml version="1.0" encoding="utf-8"?>
<calcChain xmlns="http://schemas.openxmlformats.org/spreadsheetml/2006/main">
  <c r="H161" i="5" l="1"/>
  <c r="M152" i="5"/>
  <c r="M153" i="5" s="1"/>
  <c r="M145" i="5" l="1"/>
  <c r="M138" i="5"/>
  <c r="M137" i="5"/>
  <c r="M136" i="5"/>
  <c r="M146" i="5" l="1"/>
  <c r="L72" i="5" l="1"/>
  <c r="M72" i="5" s="1"/>
  <c r="L73" i="5"/>
  <c r="M73" i="5" s="1"/>
  <c r="L74" i="5"/>
  <c r="M74" i="5" s="1"/>
  <c r="L75" i="5"/>
  <c r="M75" i="5" s="1"/>
  <c r="L76" i="5"/>
  <c r="M76" i="5" s="1"/>
  <c r="L77" i="5"/>
  <c r="M77" i="5" s="1"/>
  <c r="L78" i="5"/>
  <c r="M78" i="5" s="1"/>
  <c r="L79" i="5"/>
  <c r="M79" i="5" s="1"/>
  <c r="L80" i="5"/>
  <c r="M80" i="5" s="1"/>
  <c r="L81" i="5"/>
  <c r="M81" i="5" s="1"/>
  <c r="L82" i="5"/>
  <c r="M82" i="5" s="1"/>
  <c r="L83" i="5"/>
  <c r="L84" i="5"/>
  <c r="M84" i="5" s="1"/>
  <c r="L85" i="5"/>
  <c r="M85" i="5" s="1"/>
  <c r="L86" i="5"/>
  <c r="M86" i="5" s="1"/>
  <c r="L87" i="5"/>
  <c r="M87" i="5" s="1"/>
  <c r="L88" i="5"/>
  <c r="M88" i="5" s="1"/>
  <c r="L89" i="5"/>
  <c r="M89" i="5" s="1"/>
  <c r="L90" i="5"/>
  <c r="M90" i="5" s="1"/>
  <c r="L71" i="5"/>
  <c r="M71" i="5" s="1"/>
  <c r="M83" i="5"/>
  <c r="M91" i="5" l="1"/>
  <c r="M139" i="5"/>
  <c r="L129" i="5"/>
  <c r="M129" i="5" s="1"/>
  <c r="L128" i="5"/>
  <c r="M128" i="5" s="1"/>
  <c r="L127" i="5"/>
  <c r="M127" i="5" s="1"/>
  <c r="L126" i="5"/>
  <c r="M126" i="5" s="1"/>
  <c r="L125" i="5"/>
  <c r="M125" i="5" s="1"/>
  <c r="L124" i="5"/>
  <c r="M124" i="5" s="1"/>
  <c r="L123" i="5"/>
  <c r="M123" i="5" s="1"/>
  <c r="L122" i="5"/>
  <c r="M122" i="5" s="1"/>
  <c r="L121" i="5"/>
  <c r="M121" i="5" s="1"/>
  <c r="L120" i="5"/>
  <c r="M120" i="5" s="1"/>
  <c r="L119" i="5"/>
  <c r="M119" i="5" s="1"/>
  <c r="L118" i="5"/>
  <c r="M118" i="5" s="1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10" i="5"/>
  <c r="M110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2" i="5"/>
  <c r="M102" i="5" s="1"/>
  <c r="L101" i="5"/>
  <c r="M101" i="5" s="1"/>
  <c r="L100" i="5"/>
  <c r="M100" i="5" s="1"/>
  <c r="L62" i="5"/>
  <c r="M62" i="5" s="1"/>
  <c r="L61" i="5"/>
  <c r="M61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M130" i="5" l="1"/>
  <c r="M35" i="5"/>
  <c r="M63" i="5"/>
</calcChain>
</file>

<file path=xl/sharedStrings.xml><?xml version="1.0" encoding="utf-8"?>
<sst xmlns="http://schemas.openxmlformats.org/spreadsheetml/2006/main" count="105" uniqueCount="62">
  <si>
    <t>NOM I COGNOMS DE L'ASPIRANT</t>
  </si>
  <si>
    <t>EXPERIÈNCIA PROFESSIONAL: MÀXIM 4 PUNTS</t>
  </si>
  <si>
    <t>Nom de l'empresa</t>
  </si>
  <si>
    <t xml:space="preserve">Categoria </t>
  </si>
  <si>
    <t>Inici</t>
  </si>
  <si>
    <t>Fi</t>
  </si>
  <si>
    <t>%jornada Indicar%</t>
  </si>
  <si>
    <t>Dies</t>
  </si>
  <si>
    <t>Punts</t>
  </si>
  <si>
    <t>Total Valoració</t>
  </si>
  <si>
    <t>Valoració segons màxim</t>
  </si>
  <si>
    <t>SUMA</t>
  </si>
  <si>
    <t>TOTAL</t>
  </si>
  <si>
    <t>N.</t>
  </si>
  <si>
    <t>N</t>
  </si>
  <si>
    <t>Hores</t>
  </si>
  <si>
    <t>SUMA TOTALS</t>
  </si>
  <si>
    <t>Valor</t>
  </si>
  <si>
    <t>Altres titulacions rellevants per al lloc de treball</t>
  </si>
  <si>
    <t>B) PUNTUACIÓ MÀXIMA FORMACIÓ</t>
  </si>
  <si>
    <t>PUNTUACIÓ TOTAL VALORACIÓ DE MÈRITS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</si>
  <si>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</si>
  <si>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</si>
  <si>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</si>
  <si>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</si>
  <si>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</si>
  <si>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</si>
  <si>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</si>
  <si>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</si>
  <si>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0,05/30</t>
  </si>
  <si>
    <t>0,03/30</t>
  </si>
  <si>
    <t>A) PUNTUACIÓ MÀXIMA EXPERIÈNCIA PROFESSIONAL</t>
  </si>
  <si>
    <t>Relació de documents acreditatius dels mèrits al·legats</t>
  </si>
  <si>
    <t>VALOR MÀXIM FINAL:</t>
  </si>
  <si>
    <r>
      <t xml:space="preserve">VALOR PER ANY TREBALLAT: 0,60 </t>
    </r>
    <r>
      <rPr>
        <sz val="8"/>
        <color theme="1"/>
        <rFont val="Calibri"/>
        <family val="2"/>
        <scheme val="minor"/>
      </rPr>
      <t>(Prenent un any de 360 dies i un mes de 30 dies)</t>
    </r>
  </si>
  <si>
    <t>VALOR PER ANY TREBALLAT: 0,36 (Prenent un any de 360 dies i un mes de 30 dies)</t>
  </si>
  <si>
    <t>VALOR  MÀXIM FINAL</t>
  </si>
  <si>
    <t>VALOR MÀXIM FINAL</t>
  </si>
  <si>
    <t>Entitat</t>
  </si>
  <si>
    <t>Denominació del curs</t>
  </si>
  <si>
    <t xml:space="preserve">VALORACIÓ DE  MÈRITS </t>
  </si>
  <si>
    <t>0,02/30</t>
  </si>
  <si>
    <t>VALOR PER ANY TREBALLAT: 0,24 (Prenent un any de 360 dies i un mes de 30 dies)</t>
  </si>
  <si>
    <t>B.1 Formació professional: cursos  amb relació directa amb el lloc de treball (màxim 3 punts)</t>
  </si>
  <si>
    <t>C) PUNTUACIÓ MÀXIMA COMPETÈNCIES TIC</t>
  </si>
  <si>
    <t xml:space="preserve">Acreditació competències TIC </t>
  </si>
  <si>
    <t>FORMACIÓ: MÀXIM 6 PUNTS</t>
  </si>
  <si>
    <r>
      <t xml:space="preserve">A.3 Per </t>
    </r>
    <r>
      <rPr>
        <b/>
        <sz val="9"/>
        <color theme="1"/>
        <rFont val="Calibri"/>
        <family val="2"/>
        <scheme val="minor"/>
      </rPr>
      <t xml:space="preserve">serveis prestats </t>
    </r>
    <r>
      <rPr>
        <sz val="9"/>
        <color theme="1"/>
        <rFont val="Calibri"/>
        <family val="2"/>
        <scheme val="minor"/>
      </rPr>
      <t xml:space="preserve"> en llocs que aportin aspectes d'idoneïtat amb les funcionsi en categoria inferior.</t>
    </r>
  </si>
  <si>
    <r>
      <t xml:space="preserve">A.1 </t>
    </r>
    <r>
      <rPr>
        <b/>
        <sz val="9"/>
        <color theme="1"/>
        <rFont val="Calibri"/>
        <family val="2"/>
        <scheme val="minor"/>
      </rPr>
      <t>Experiència</t>
    </r>
    <r>
      <rPr>
        <sz val="9"/>
        <color theme="1"/>
        <rFont val="Calibri"/>
        <family val="2"/>
        <scheme val="minor"/>
      </rPr>
      <t xml:space="preserve"> a l'administració pública o empresa privada en un lloc  d'igual categoria i funcions. </t>
    </r>
  </si>
  <si>
    <r>
      <t xml:space="preserve">A.2 Per </t>
    </r>
    <r>
      <rPr>
        <b/>
        <sz val="9"/>
        <color theme="1"/>
        <rFont val="Calibri"/>
        <family val="2"/>
        <scheme val="minor"/>
      </rPr>
      <t xml:space="preserve">serveis prestats </t>
    </r>
    <r>
      <rPr>
        <sz val="9"/>
        <color theme="1"/>
        <rFont val="Calibri"/>
        <family val="2"/>
        <scheme val="minor"/>
      </rPr>
      <t>a l'administració pública o empresa privada en una plaça  del mateix grup i subgrup</t>
    </r>
  </si>
  <si>
    <t>PROCÉS SELECTIU AL QUAL ES PRESENTA</t>
  </si>
  <si>
    <t>DNI</t>
  </si>
  <si>
    <t>B.2 Formació reglada: (màxim 3 punt).</t>
  </si>
  <si>
    <t>Grau universitàri  1 punt</t>
  </si>
  <si>
    <t>C)  Acreditació competències TIC: (màxim 1 punt)</t>
  </si>
  <si>
    <t>D)  Acreditació de coneixements superirs de català: (màxim 1 punt)</t>
  </si>
  <si>
    <t>Nivell C2   1  punt</t>
  </si>
  <si>
    <t>Nivell avançat  1 punt</t>
  </si>
  <si>
    <t xml:space="preserve">Procés selectiu: 4 places vacants d'administratiu/ives vacants a les plantilles del Grup Municipal </t>
  </si>
  <si>
    <t>Per cada postgrau 1,25 punts</t>
  </si>
  <si>
    <t>Per cada màster  1,50 punts</t>
  </si>
  <si>
    <t>D) PUNTUACIÓ MÀXIMA NIVELL SUPERIOR CATALÀ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</si>
</sst>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/>
    <xf numFmtId="0" fontId="4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Protection="1"/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2" borderId="4" xfId="0" applyFont="1" applyFill="1" applyBorder="1" applyAlignment="1">
      <alignment horizontal="left"/>
    </xf>
    <xf numFmtId="0" fontId="6" fillId="2" borderId="1" xfId="0" applyFont="1" applyFill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8" fillId="0" borderId="0" xfId="0" applyFont="1" applyAlignment="1" applyProtection="1"/>
    <xf numFmtId="0" fontId="0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1" fontId="6" fillId="0" borderId="1" xfId="0" applyNumberFormat="1" applyFont="1" applyBorder="1" applyProtection="1">
      <protection locked="0"/>
    </xf>
    <xf numFmtId="1" fontId="0" fillId="0" borderId="0" xfId="0" applyNumberFormat="1"/>
    <xf numFmtId="166" fontId="0" fillId="0" borderId="0" xfId="0" applyNumberFormat="1"/>
    <xf numFmtId="167" fontId="5" fillId="2" borderId="1" xfId="0" applyNumberFormat="1" applyFont="1" applyFill="1" applyBorder="1"/>
    <xf numFmtId="168" fontId="5" fillId="2" borderId="1" xfId="0" applyNumberFormat="1" applyFont="1" applyFill="1" applyBorder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1" xfId="0" applyFont="1" applyFill="1" applyBorder="1" applyAlignment="1"/>
    <xf numFmtId="2" fontId="5" fillId="0" borderId="1" xfId="0" applyNumberFormat="1" applyFont="1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1" fontId="4" fillId="2" borderId="2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190499</xdr:rowOff>
    </xdr:from>
    <xdr:to>
      <xdr:col>5</xdr:col>
      <xdr:colOff>1600200</xdr:colOff>
      <xdr:row>2</xdr:row>
      <xdr:rowOff>704850</xdr:rowOff>
    </xdr:to>
    <xdr:pic>
      <xdr:nvPicPr>
        <xdr:cNvPr id="2" name="1 Imagen" descr="Inic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0999"/>
          <a:ext cx="1676400" cy="704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62"/>
  <sheetViews>
    <sheetView tabSelected="1" topLeftCell="A130" workbookViewId="0">
      <selection activeCell="K152" sqref="K152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28515625" customWidth="1"/>
    <col min="7" max="7" width="13.85546875" customWidth="1"/>
    <col min="8" max="8" width="7.42578125" customWidth="1"/>
    <col min="9" max="9" width="7.28515625" customWidth="1"/>
    <col min="10" max="10" width="7.7109375" customWidth="1"/>
    <col min="11" max="11" width="6.42578125" customWidth="1"/>
    <col min="12" max="12" width="25.85546875" hidden="1" customWidth="1"/>
    <col min="13" max="13" width="5.42578125" customWidth="1"/>
    <col min="15" max="15" width="11.42578125" customWidth="1"/>
    <col min="16" max="16" width="12.5703125" hidden="1" customWidth="1"/>
    <col min="17" max="17" width="19.7109375" hidden="1" customWidth="1"/>
    <col min="18" max="19" width="11.42578125" hidden="1" customWidth="1"/>
    <col min="23" max="23" width="32.140625" customWidth="1"/>
    <col min="24" max="24" width="20.7109375" bestFit="1" customWidth="1"/>
    <col min="25" max="25" width="23" customWidth="1"/>
  </cols>
  <sheetData>
    <row r="3" spans="2:24" ht="80.25" customHeight="1" x14ac:dyDescent="0.25"/>
    <row r="4" spans="2:24" ht="15" customHeight="1" x14ac:dyDescent="0.25">
      <c r="B4" s="55" t="s">
        <v>32</v>
      </c>
      <c r="C4" s="55"/>
      <c r="D4" s="55"/>
      <c r="E4" s="55"/>
      <c r="F4" s="56"/>
      <c r="G4" s="56"/>
      <c r="H4" s="42"/>
      <c r="I4" s="7"/>
      <c r="J4" s="7"/>
      <c r="K4" s="7"/>
      <c r="L4" s="7"/>
      <c r="M4" s="7"/>
    </row>
    <row r="5" spans="2:24" x14ac:dyDescent="0.25">
      <c r="B5" s="57" t="s">
        <v>58</v>
      </c>
      <c r="C5" s="58"/>
      <c r="D5" s="58"/>
      <c r="E5" s="58"/>
      <c r="F5" s="58"/>
      <c r="G5" s="58"/>
      <c r="H5" s="43"/>
      <c r="I5" s="8"/>
      <c r="J5" s="7"/>
      <c r="K5" s="7"/>
      <c r="L5" s="7"/>
      <c r="M5" s="7"/>
    </row>
    <row r="6" spans="2:24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24" x14ac:dyDescent="0.25">
      <c r="B7" s="52" t="s">
        <v>0</v>
      </c>
      <c r="C7" s="39"/>
      <c r="D7" s="39"/>
      <c r="E7" s="39"/>
      <c r="F7" s="39"/>
      <c r="G7" s="40"/>
      <c r="H7" s="74"/>
      <c r="I7" s="75"/>
      <c r="J7" s="75"/>
      <c r="K7" s="75"/>
      <c r="L7" s="75"/>
      <c r="M7" s="76"/>
    </row>
    <row r="8" spans="2:24" x14ac:dyDescent="0.25">
      <c r="B8" s="77" t="s">
        <v>51</v>
      </c>
      <c r="C8" s="78"/>
      <c r="D8" s="78"/>
      <c r="E8" s="78"/>
      <c r="F8" s="78"/>
      <c r="G8" s="79"/>
      <c r="H8" s="74"/>
      <c r="I8" s="75"/>
      <c r="J8" s="75"/>
      <c r="K8" s="75"/>
      <c r="L8" s="75"/>
      <c r="M8" s="76"/>
      <c r="W8" s="61"/>
      <c r="X8" s="60"/>
    </row>
    <row r="9" spans="2:24" ht="15" customHeight="1" x14ac:dyDescent="0.25">
      <c r="B9" s="77" t="s">
        <v>50</v>
      </c>
      <c r="C9" s="78"/>
      <c r="D9" s="78"/>
      <c r="E9" s="78"/>
      <c r="F9" s="78"/>
      <c r="G9" s="79"/>
      <c r="H9" s="80"/>
      <c r="I9" s="80"/>
      <c r="J9" s="80"/>
      <c r="K9" s="80"/>
      <c r="L9" s="80"/>
      <c r="M9" s="80"/>
    </row>
    <row r="10" spans="2:24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24" x14ac:dyDescent="0.25">
      <c r="B11" s="73" t="s">
        <v>40</v>
      </c>
      <c r="C11" s="73"/>
      <c r="D11" s="73"/>
      <c r="E11" s="73"/>
      <c r="F11" s="73"/>
      <c r="G11" s="7"/>
      <c r="H11" s="7"/>
      <c r="I11" s="7"/>
      <c r="J11" s="7"/>
      <c r="K11" s="7"/>
      <c r="L11" s="7"/>
      <c r="M11" s="7"/>
    </row>
    <row r="12" spans="2:24" x14ac:dyDescent="0.25">
      <c r="B12" s="69" t="s">
        <v>1</v>
      </c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P12" s="1"/>
    </row>
    <row r="13" spans="2:24" x14ac:dyDescent="0.25">
      <c r="B13" s="81" t="s">
        <v>48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24" ht="24" x14ac:dyDescent="0.25">
      <c r="B14" s="20" t="s">
        <v>13</v>
      </c>
      <c r="C14" s="20"/>
      <c r="D14" s="20"/>
      <c r="E14" s="20"/>
      <c r="F14" s="20" t="s">
        <v>2</v>
      </c>
      <c r="G14" s="21" t="s">
        <v>3</v>
      </c>
      <c r="H14" s="20" t="s">
        <v>4</v>
      </c>
      <c r="I14" s="20" t="s">
        <v>5</v>
      </c>
      <c r="J14" s="21" t="s">
        <v>6</v>
      </c>
      <c r="K14" s="20" t="s">
        <v>7</v>
      </c>
      <c r="L14" s="22" t="s">
        <v>29</v>
      </c>
      <c r="M14" s="20" t="s">
        <v>8</v>
      </c>
    </row>
    <row r="15" spans="2:24" x14ac:dyDescent="0.25">
      <c r="B15" s="12">
        <v>1</v>
      </c>
      <c r="C15" s="13"/>
      <c r="D15" s="13"/>
      <c r="E15" s="13"/>
      <c r="F15" s="46"/>
      <c r="G15" s="46"/>
      <c r="H15" s="47"/>
      <c r="I15" s="47"/>
      <c r="J15" s="46"/>
      <c r="K15" s="59"/>
      <c r="L15" s="63">
        <f>0.05/30</f>
        <v>1.6666666666666668E-3</v>
      </c>
      <c r="M15" s="24">
        <f>K15*L15</f>
        <v>0</v>
      </c>
    </row>
    <row r="16" spans="2:24" x14ac:dyDescent="0.25">
      <c r="B16" s="12">
        <v>2</v>
      </c>
      <c r="C16" s="13"/>
      <c r="D16" s="13"/>
      <c r="E16" s="13"/>
      <c r="F16" s="46"/>
      <c r="G16" s="46"/>
      <c r="H16" s="47"/>
      <c r="I16" s="47"/>
      <c r="J16" s="46"/>
      <c r="K16" s="46"/>
      <c r="L16" s="63">
        <f t="shared" ref="L16:L34" si="0">0.05/30</f>
        <v>1.6666666666666668E-3</v>
      </c>
      <c r="M16" s="24">
        <f t="shared" ref="M16:M34" si="1">K16*L16</f>
        <v>0</v>
      </c>
    </row>
    <row r="17" spans="2:18" x14ac:dyDescent="0.25">
      <c r="B17" s="12">
        <v>3</v>
      </c>
      <c r="C17" s="13"/>
      <c r="D17" s="13"/>
      <c r="E17" s="13"/>
      <c r="F17" s="46"/>
      <c r="G17" s="46"/>
      <c r="H17" s="47"/>
      <c r="I17" s="47"/>
      <c r="J17" s="46"/>
      <c r="K17" s="46"/>
      <c r="L17" s="63">
        <f t="shared" si="0"/>
        <v>1.6666666666666668E-3</v>
      </c>
      <c r="M17" s="24">
        <f t="shared" si="1"/>
        <v>0</v>
      </c>
    </row>
    <row r="18" spans="2:18" x14ac:dyDescent="0.25">
      <c r="B18" s="12">
        <v>4</v>
      </c>
      <c r="C18" s="13"/>
      <c r="D18" s="13"/>
      <c r="E18" s="13"/>
      <c r="F18" s="46"/>
      <c r="G18" s="46"/>
      <c r="H18" s="47"/>
      <c r="I18" s="47"/>
      <c r="J18" s="46"/>
      <c r="K18" s="46"/>
      <c r="L18" s="63">
        <f t="shared" si="0"/>
        <v>1.6666666666666668E-3</v>
      </c>
      <c r="M18" s="24">
        <f t="shared" si="1"/>
        <v>0</v>
      </c>
    </row>
    <row r="19" spans="2:18" x14ac:dyDescent="0.25">
      <c r="B19" s="12">
        <v>5</v>
      </c>
      <c r="C19" s="13"/>
      <c r="D19" s="13"/>
      <c r="E19" s="13"/>
      <c r="F19" s="46"/>
      <c r="G19" s="46"/>
      <c r="H19" s="47"/>
      <c r="I19" s="47"/>
      <c r="J19" s="46"/>
      <c r="K19" s="46"/>
      <c r="L19" s="63">
        <f t="shared" si="0"/>
        <v>1.6666666666666668E-3</v>
      </c>
      <c r="M19" s="24">
        <f t="shared" si="1"/>
        <v>0</v>
      </c>
    </row>
    <row r="20" spans="2:18" x14ac:dyDescent="0.25">
      <c r="B20" s="12">
        <v>6</v>
      </c>
      <c r="C20" s="13"/>
      <c r="D20" s="13"/>
      <c r="E20" s="13"/>
      <c r="F20" s="46"/>
      <c r="G20" s="46"/>
      <c r="H20" s="47"/>
      <c r="I20" s="47"/>
      <c r="J20" s="46"/>
      <c r="K20" s="46"/>
      <c r="L20" s="63">
        <f t="shared" si="0"/>
        <v>1.6666666666666668E-3</v>
      </c>
      <c r="M20" s="24">
        <f t="shared" si="1"/>
        <v>0</v>
      </c>
    </row>
    <row r="21" spans="2:18" x14ac:dyDescent="0.25">
      <c r="B21" s="12">
        <v>7</v>
      </c>
      <c r="C21" s="13"/>
      <c r="D21" s="13"/>
      <c r="E21" s="13"/>
      <c r="F21" s="46"/>
      <c r="G21" s="46"/>
      <c r="H21" s="47"/>
      <c r="I21" s="47"/>
      <c r="J21" s="46"/>
      <c r="K21" s="46"/>
      <c r="L21" s="63">
        <f t="shared" si="0"/>
        <v>1.6666666666666668E-3</v>
      </c>
      <c r="M21" s="24">
        <f t="shared" si="1"/>
        <v>0</v>
      </c>
    </row>
    <row r="22" spans="2:18" x14ac:dyDescent="0.25">
      <c r="B22" s="12">
        <v>8</v>
      </c>
      <c r="C22" s="13"/>
      <c r="D22" s="13"/>
      <c r="E22" s="13"/>
      <c r="F22" s="46"/>
      <c r="G22" s="46"/>
      <c r="H22" s="47"/>
      <c r="I22" s="47"/>
      <c r="J22" s="46"/>
      <c r="K22" s="46"/>
      <c r="L22" s="63">
        <f t="shared" si="0"/>
        <v>1.6666666666666668E-3</v>
      </c>
      <c r="M22" s="24">
        <f t="shared" si="1"/>
        <v>0</v>
      </c>
      <c r="P22" s="2"/>
      <c r="Q22" s="2"/>
      <c r="R22" s="2"/>
    </row>
    <row r="23" spans="2:18" x14ac:dyDescent="0.25">
      <c r="B23" s="12">
        <v>9</v>
      </c>
      <c r="C23" s="13"/>
      <c r="D23" s="13"/>
      <c r="E23" s="13"/>
      <c r="F23" s="46"/>
      <c r="G23" s="46"/>
      <c r="H23" s="47"/>
      <c r="I23" s="47"/>
      <c r="J23" s="46"/>
      <c r="K23" s="46"/>
      <c r="L23" s="63">
        <f t="shared" si="0"/>
        <v>1.6666666666666668E-3</v>
      </c>
      <c r="M23" s="24">
        <f t="shared" si="1"/>
        <v>0</v>
      </c>
    </row>
    <row r="24" spans="2:18" x14ac:dyDescent="0.25">
      <c r="B24" s="12">
        <v>10</v>
      </c>
      <c r="C24" s="13"/>
      <c r="D24" s="13"/>
      <c r="E24" s="13"/>
      <c r="F24" s="46"/>
      <c r="G24" s="46"/>
      <c r="H24" s="47"/>
      <c r="I24" s="47"/>
      <c r="J24" s="46"/>
      <c r="K24" s="46"/>
      <c r="L24" s="63">
        <f t="shared" si="0"/>
        <v>1.6666666666666668E-3</v>
      </c>
      <c r="M24" s="24">
        <f t="shared" si="1"/>
        <v>0</v>
      </c>
    </row>
    <row r="25" spans="2:18" x14ac:dyDescent="0.25">
      <c r="B25" s="12">
        <v>11</v>
      </c>
      <c r="C25" s="13"/>
      <c r="D25" s="13"/>
      <c r="E25" s="13"/>
      <c r="F25" s="46"/>
      <c r="G25" s="46"/>
      <c r="H25" s="47"/>
      <c r="I25" s="47"/>
      <c r="J25" s="46"/>
      <c r="K25" s="46"/>
      <c r="L25" s="63">
        <f t="shared" si="0"/>
        <v>1.6666666666666668E-3</v>
      </c>
      <c r="M25" s="24">
        <f t="shared" si="1"/>
        <v>0</v>
      </c>
    </row>
    <row r="26" spans="2:18" x14ac:dyDescent="0.25">
      <c r="B26" s="12">
        <v>12</v>
      </c>
      <c r="C26" s="13"/>
      <c r="D26" s="13"/>
      <c r="E26" s="13"/>
      <c r="F26" s="46"/>
      <c r="G26" s="46"/>
      <c r="H26" s="47"/>
      <c r="I26" s="47"/>
      <c r="J26" s="46"/>
      <c r="K26" s="46"/>
      <c r="L26" s="63">
        <f t="shared" si="0"/>
        <v>1.6666666666666668E-3</v>
      </c>
      <c r="M26" s="24">
        <f t="shared" si="1"/>
        <v>0</v>
      </c>
    </row>
    <row r="27" spans="2:18" x14ac:dyDescent="0.25">
      <c r="B27" s="12">
        <v>13</v>
      </c>
      <c r="C27" s="13"/>
      <c r="D27" s="13"/>
      <c r="E27" s="13"/>
      <c r="F27" s="46"/>
      <c r="G27" s="46"/>
      <c r="H27" s="47"/>
      <c r="I27" s="47"/>
      <c r="J27" s="46"/>
      <c r="K27" s="46"/>
      <c r="L27" s="63">
        <f t="shared" si="0"/>
        <v>1.6666666666666668E-3</v>
      </c>
      <c r="M27" s="24">
        <f t="shared" si="1"/>
        <v>0</v>
      </c>
    </row>
    <row r="28" spans="2:18" x14ac:dyDescent="0.25">
      <c r="B28" s="12">
        <v>14</v>
      </c>
      <c r="C28" s="13"/>
      <c r="D28" s="13"/>
      <c r="E28" s="13"/>
      <c r="F28" s="46"/>
      <c r="G28" s="46"/>
      <c r="H28" s="47"/>
      <c r="I28" s="47"/>
      <c r="J28" s="46"/>
      <c r="K28" s="46"/>
      <c r="L28" s="63">
        <f t="shared" si="0"/>
        <v>1.6666666666666668E-3</v>
      </c>
      <c r="M28" s="24">
        <f t="shared" si="1"/>
        <v>0</v>
      </c>
    </row>
    <row r="29" spans="2:18" x14ac:dyDescent="0.25">
      <c r="B29" s="12">
        <v>15</v>
      </c>
      <c r="C29" s="13"/>
      <c r="D29" s="13"/>
      <c r="E29" s="13"/>
      <c r="F29" s="46"/>
      <c r="G29" s="46"/>
      <c r="H29" s="47"/>
      <c r="I29" s="47"/>
      <c r="J29" s="46"/>
      <c r="K29" s="46"/>
      <c r="L29" s="63">
        <f t="shared" si="0"/>
        <v>1.6666666666666668E-3</v>
      </c>
      <c r="M29" s="24">
        <f t="shared" si="1"/>
        <v>0</v>
      </c>
    </row>
    <row r="30" spans="2:18" x14ac:dyDescent="0.25">
      <c r="B30" s="12">
        <v>16</v>
      </c>
      <c r="C30" s="13"/>
      <c r="D30" s="13"/>
      <c r="E30" s="13"/>
      <c r="F30" s="46"/>
      <c r="G30" s="46"/>
      <c r="H30" s="47"/>
      <c r="I30" s="47"/>
      <c r="J30" s="46"/>
      <c r="K30" s="46"/>
      <c r="L30" s="63">
        <f t="shared" si="0"/>
        <v>1.6666666666666668E-3</v>
      </c>
      <c r="M30" s="24">
        <f t="shared" si="1"/>
        <v>0</v>
      </c>
    </row>
    <row r="31" spans="2:18" x14ac:dyDescent="0.25">
      <c r="B31" s="12">
        <v>17</v>
      </c>
      <c r="C31" s="13"/>
      <c r="D31" s="13"/>
      <c r="E31" s="13"/>
      <c r="F31" s="46"/>
      <c r="G31" s="46"/>
      <c r="H31" s="47"/>
      <c r="I31" s="47"/>
      <c r="J31" s="46"/>
      <c r="K31" s="46"/>
      <c r="L31" s="63">
        <f t="shared" si="0"/>
        <v>1.6666666666666668E-3</v>
      </c>
      <c r="M31" s="24">
        <f t="shared" si="1"/>
        <v>0</v>
      </c>
    </row>
    <row r="32" spans="2:18" x14ac:dyDescent="0.25">
      <c r="B32" s="12">
        <v>18</v>
      </c>
      <c r="C32" s="13"/>
      <c r="D32" s="13"/>
      <c r="E32" s="13"/>
      <c r="F32" s="46"/>
      <c r="G32" s="46"/>
      <c r="H32" s="47"/>
      <c r="I32" s="47"/>
      <c r="J32" s="46"/>
      <c r="K32" s="46"/>
      <c r="L32" s="63">
        <f t="shared" si="0"/>
        <v>1.6666666666666668E-3</v>
      </c>
      <c r="M32" s="24">
        <f t="shared" si="1"/>
        <v>0</v>
      </c>
    </row>
    <row r="33" spans="2:13" x14ac:dyDescent="0.25">
      <c r="B33" s="12">
        <v>19</v>
      </c>
      <c r="C33" s="13"/>
      <c r="D33" s="13"/>
      <c r="E33" s="13"/>
      <c r="F33" s="46"/>
      <c r="G33" s="46"/>
      <c r="H33" s="47"/>
      <c r="I33" s="47"/>
      <c r="J33" s="46"/>
      <c r="K33" s="46"/>
      <c r="L33" s="63">
        <f t="shared" si="0"/>
        <v>1.6666666666666668E-3</v>
      </c>
      <c r="M33" s="24">
        <f t="shared" si="1"/>
        <v>0</v>
      </c>
    </row>
    <row r="34" spans="2:13" ht="15.75" thickBot="1" x14ac:dyDescent="0.3">
      <c r="B34" s="14">
        <v>20</v>
      </c>
      <c r="C34" s="13"/>
      <c r="D34" s="13"/>
      <c r="E34" s="13"/>
      <c r="F34" s="46"/>
      <c r="G34" s="46"/>
      <c r="H34" s="47"/>
      <c r="I34" s="47"/>
      <c r="J34" s="46"/>
      <c r="K34" s="46"/>
      <c r="L34" s="63">
        <f t="shared" si="0"/>
        <v>1.6666666666666668E-3</v>
      </c>
      <c r="M34" s="24">
        <f t="shared" si="1"/>
        <v>0</v>
      </c>
    </row>
    <row r="35" spans="2:13" x14ac:dyDescent="0.25">
      <c r="B35" s="15"/>
      <c r="C35" s="10"/>
      <c r="D35" s="13"/>
      <c r="E35" s="13"/>
      <c r="F35" s="25" t="s">
        <v>9</v>
      </c>
      <c r="G35" s="25"/>
      <c r="H35" s="25"/>
      <c r="I35" s="25"/>
      <c r="J35" s="25"/>
      <c r="K35" s="25" t="s">
        <v>11</v>
      </c>
      <c r="L35" s="23"/>
      <c r="M35" s="24">
        <f>SUM(M15:M34)</f>
        <v>0</v>
      </c>
    </row>
    <row r="36" spans="2:13" x14ac:dyDescent="0.25">
      <c r="B36" s="15"/>
      <c r="C36" s="10"/>
      <c r="D36" s="13"/>
      <c r="E36" s="13"/>
      <c r="F36" s="25" t="s">
        <v>10</v>
      </c>
      <c r="G36" s="25"/>
      <c r="H36" s="25"/>
      <c r="I36" s="25"/>
      <c r="J36" s="25"/>
      <c r="K36" s="25"/>
      <c r="L36" s="25"/>
      <c r="M36" s="25"/>
    </row>
    <row r="37" spans="2:13" x14ac:dyDescent="0.25">
      <c r="B37" s="15"/>
      <c r="C37" s="10"/>
      <c r="D37" s="13"/>
      <c r="E37" s="13"/>
      <c r="F37" s="25" t="s">
        <v>33</v>
      </c>
      <c r="G37" s="25"/>
      <c r="H37" s="25"/>
      <c r="I37" s="25"/>
      <c r="J37" s="25"/>
      <c r="K37" s="29" t="s">
        <v>12</v>
      </c>
      <c r="L37" s="25"/>
      <c r="M37" s="26">
        <v>2.5</v>
      </c>
    </row>
    <row r="38" spans="2:13" x14ac:dyDescent="0.25">
      <c r="B38" s="15"/>
      <c r="C38" s="10"/>
      <c r="D38" s="13"/>
      <c r="E38" s="13"/>
      <c r="F38" s="77" t="s">
        <v>34</v>
      </c>
      <c r="G38" s="78"/>
      <c r="H38" s="78"/>
      <c r="I38" s="78"/>
      <c r="J38" s="78"/>
      <c r="K38" s="78"/>
      <c r="L38" s="78"/>
      <c r="M38" s="79"/>
    </row>
    <row r="39" spans="2:1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x14ac:dyDescent="0.25">
      <c r="B41" s="51" t="s">
        <v>49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24" x14ac:dyDescent="0.25">
      <c r="B42" s="20" t="s">
        <v>13</v>
      </c>
      <c r="C42" s="20"/>
      <c r="D42" s="20"/>
      <c r="E42" s="20"/>
      <c r="F42" s="20" t="s">
        <v>2</v>
      </c>
      <c r="G42" s="21" t="s">
        <v>3</v>
      </c>
      <c r="H42" s="20" t="s">
        <v>4</v>
      </c>
      <c r="I42" s="20" t="s">
        <v>5</v>
      </c>
      <c r="J42" s="21" t="s">
        <v>6</v>
      </c>
      <c r="K42" s="20" t="s">
        <v>7</v>
      </c>
      <c r="L42" s="22" t="s">
        <v>30</v>
      </c>
      <c r="M42" s="20" t="s">
        <v>8</v>
      </c>
    </row>
    <row r="43" spans="2:13" x14ac:dyDescent="0.25">
      <c r="B43" s="12">
        <v>1</v>
      </c>
      <c r="C43" s="13"/>
      <c r="D43" s="13"/>
      <c r="E43" s="13"/>
      <c r="F43" s="46"/>
      <c r="G43" s="46"/>
      <c r="H43" s="47"/>
      <c r="I43" s="47"/>
      <c r="J43" s="46"/>
      <c r="K43" s="46"/>
      <c r="L43" s="62">
        <f>0.03/30</f>
        <v>1E-3</v>
      </c>
      <c r="M43" s="24">
        <f>K43*L43</f>
        <v>0</v>
      </c>
    </row>
    <row r="44" spans="2:13" x14ac:dyDescent="0.25">
      <c r="B44" s="12">
        <v>2</v>
      </c>
      <c r="C44" s="13"/>
      <c r="D44" s="13"/>
      <c r="E44" s="13"/>
      <c r="F44" s="46"/>
      <c r="G44" s="46"/>
      <c r="H44" s="47"/>
      <c r="I44" s="47"/>
      <c r="J44" s="46"/>
      <c r="K44" s="46"/>
      <c r="L44" s="62">
        <f t="shared" ref="L44:L62" si="2">0.03/30</f>
        <v>1E-3</v>
      </c>
      <c r="M44" s="24">
        <f t="shared" ref="M44:M62" si="3">K44*L44</f>
        <v>0</v>
      </c>
    </row>
    <row r="45" spans="2:13" x14ac:dyDescent="0.25">
      <c r="B45" s="12">
        <v>3</v>
      </c>
      <c r="C45" s="13"/>
      <c r="D45" s="13"/>
      <c r="E45" s="13"/>
      <c r="F45" s="46"/>
      <c r="G45" s="46"/>
      <c r="H45" s="47"/>
      <c r="I45" s="47"/>
      <c r="J45" s="46"/>
      <c r="K45" s="46"/>
      <c r="L45" s="62">
        <f t="shared" si="2"/>
        <v>1E-3</v>
      </c>
      <c r="M45" s="24">
        <f t="shared" si="3"/>
        <v>0</v>
      </c>
    </row>
    <row r="46" spans="2:13" x14ac:dyDescent="0.25">
      <c r="B46" s="12">
        <v>4</v>
      </c>
      <c r="C46" s="13"/>
      <c r="D46" s="13"/>
      <c r="E46" s="13"/>
      <c r="F46" s="46"/>
      <c r="G46" s="46"/>
      <c r="H46" s="47"/>
      <c r="I46" s="47"/>
      <c r="J46" s="46"/>
      <c r="K46" s="46"/>
      <c r="L46" s="62">
        <f t="shared" si="2"/>
        <v>1E-3</v>
      </c>
      <c r="M46" s="24">
        <f t="shared" si="3"/>
        <v>0</v>
      </c>
    </row>
    <row r="47" spans="2:13" x14ac:dyDescent="0.25">
      <c r="B47" s="12">
        <v>5</v>
      </c>
      <c r="C47" s="13"/>
      <c r="D47" s="13"/>
      <c r="E47" s="13"/>
      <c r="F47" s="46"/>
      <c r="G47" s="46"/>
      <c r="H47" s="47"/>
      <c r="I47" s="47"/>
      <c r="J47" s="46"/>
      <c r="K47" s="46"/>
      <c r="L47" s="62">
        <f t="shared" si="2"/>
        <v>1E-3</v>
      </c>
      <c r="M47" s="24">
        <f t="shared" si="3"/>
        <v>0</v>
      </c>
    </row>
    <row r="48" spans="2:13" x14ac:dyDescent="0.25">
      <c r="B48" s="12">
        <v>6</v>
      </c>
      <c r="C48" s="13"/>
      <c r="D48" s="13"/>
      <c r="E48" s="13"/>
      <c r="F48" s="46"/>
      <c r="G48" s="46"/>
      <c r="H48" s="47"/>
      <c r="I48" s="47"/>
      <c r="J48" s="46"/>
      <c r="K48" s="46"/>
      <c r="L48" s="62">
        <f t="shared" si="2"/>
        <v>1E-3</v>
      </c>
      <c r="M48" s="24">
        <f t="shared" si="3"/>
        <v>0</v>
      </c>
    </row>
    <row r="49" spans="2:13" x14ac:dyDescent="0.25">
      <c r="B49" s="12">
        <v>7</v>
      </c>
      <c r="C49" s="13"/>
      <c r="D49" s="13"/>
      <c r="E49" s="13"/>
      <c r="F49" s="46"/>
      <c r="G49" s="46"/>
      <c r="H49" s="47"/>
      <c r="I49" s="47"/>
      <c r="J49" s="46"/>
      <c r="K49" s="46"/>
      <c r="L49" s="62">
        <f t="shared" si="2"/>
        <v>1E-3</v>
      </c>
      <c r="M49" s="24">
        <f t="shared" si="3"/>
        <v>0</v>
      </c>
    </row>
    <row r="50" spans="2:13" x14ac:dyDescent="0.25">
      <c r="B50" s="12">
        <v>8</v>
      </c>
      <c r="C50" s="13"/>
      <c r="D50" s="13"/>
      <c r="E50" s="13"/>
      <c r="F50" s="46"/>
      <c r="G50" s="46"/>
      <c r="H50" s="47"/>
      <c r="I50" s="47"/>
      <c r="J50" s="46"/>
      <c r="K50" s="46"/>
      <c r="L50" s="62">
        <f t="shared" si="2"/>
        <v>1E-3</v>
      </c>
      <c r="M50" s="24">
        <f t="shared" si="3"/>
        <v>0</v>
      </c>
    </row>
    <row r="51" spans="2:13" x14ac:dyDescent="0.25">
      <c r="B51" s="12">
        <v>9</v>
      </c>
      <c r="C51" s="13"/>
      <c r="D51" s="13"/>
      <c r="E51" s="13"/>
      <c r="F51" s="46"/>
      <c r="G51" s="46"/>
      <c r="H51" s="47"/>
      <c r="I51" s="47"/>
      <c r="J51" s="46"/>
      <c r="K51" s="46"/>
      <c r="L51" s="62">
        <f t="shared" si="2"/>
        <v>1E-3</v>
      </c>
      <c r="M51" s="24">
        <f t="shared" si="3"/>
        <v>0</v>
      </c>
    </row>
    <row r="52" spans="2:13" x14ac:dyDescent="0.25">
      <c r="B52" s="12">
        <v>10</v>
      </c>
      <c r="C52" s="13"/>
      <c r="D52" s="13"/>
      <c r="E52" s="13"/>
      <c r="F52" s="46"/>
      <c r="G52" s="46"/>
      <c r="H52" s="47"/>
      <c r="I52" s="47"/>
      <c r="J52" s="46"/>
      <c r="K52" s="46"/>
      <c r="L52" s="62">
        <f t="shared" si="2"/>
        <v>1E-3</v>
      </c>
      <c r="M52" s="24">
        <f t="shared" si="3"/>
        <v>0</v>
      </c>
    </row>
    <row r="53" spans="2:13" x14ac:dyDescent="0.25">
      <c r="B53" s="12">
        <v>11</v>
      </c>
      <c r="C53" s="13"/>
      <c r="D53" s="13"/>
      <c r="E53" s="13"/>
      <c r="F53" s="46"/>
      <c r="G53" s="46"/>
      <c r="H53" s="47"/>
      <c r="I53" s="47"/>
      <c r="J53" s="46"/>
      <c r="K53" s="46"/>
      <c r="L53" s="62">
        <f t="shared" si="2"/>
        <v>1E-3</v>
      </c>
      <c r="M53" s="24">
        <f t="shared" si="3"/>
        <v>0</v>
      </c>
    </row>
    <row r="54" spans="2:13" x14ac:dyDescent="0.25">
      <c r="B54" s="12">
        <v>12</v>
      </c>
      <c r="C54" s="13"/>
      <c r="D54" s="13"/>
      <c r="E54" s="13"/>
      <c r="F54" s="46"/>
      <c r="G54" s="46"/>
      <c r="H54" s="47"/>
      <c r="I54" s="47"/>
      <c r="J54" s="46"/>
      <c r="K54" s="46"/>
      <c r="L54" s="62">
        <f t="shared" si="2"/>
        <v>1E-3</v>
      </c>
      <c r="M54" s="24">
        <f t="shared" si="3"/>
        <v>0</v>
      </c>
    </row>
    <row r="55" spans="2:13" x14ac:dyDescent="0.25">
      <c r="B55" s="12">
        <v>13</v>
      </c>
      <c r="C55" s="13"/>
      <c r="D55" s="13"/>
      <c r="E55" s="13"/>
      <c r="F55" s="46"/>
      <c r="G55" s="46"/>
      <c r="H55" s="47"/>
      <c r="I55" s="47"/>
      <c r="J55" s="46"/>
      <c r="K55" s="46"/>
      <c r="L55" s="62">
        <f t="shared" si="2"/>
        <v>1E-3</v>
      </c>
      <c r="M55" s="24">
        <f t="shared" si="3"/>
        <v>0</v>
      </c>
    </row>
    <row r="56" spans="2:13" x14ac:dyDescent="0.25">
      <c r="B56" s="12">
        <v>14</v>
      </c>
      <c r="C56" s="13"/>
      <c r="D56" s="13"/>
      <c r="E56" s="13"/>
      <c r="F56" s="46"/>
      <c r="G56" s="46"/>
      <c r="H56" s="47"/>
      <c r="I56" s="47"/>
      <c r="J56" s="46"/>
      <c r="K56" s="46"/>
      <c r="L56" s="62">
        <f t="shared" si="2"/>
        <v>1E-3</v>
      </c>
      <c r="M56" s="24">
        <f t="shared" si="3"/>
        <v>0</v>
      </c>
    </row>
    <row r="57" spans="2:13" x14ac:dyDescent="0.25">
      <c r="B57" s="12">
        <v>15</v>
      </c>
      <c r="C57" s="13"/>
      <c r="D57" s="13"/>
      <c r="E57" s="13"/>
      <c r="F57" s="46"/>
      <c r="G57" s="46"/>
      <c r="H57" s="47"/>
      <c r="I57" s="47"/>
      <c r="J57" s="46"/>
      <c r="K57" s="46"/>
      <c r="L57" s="62">
        <f t="shared" si="2"/>
        <v>1E-3</v>
      </c>
      <c r="M57" s="24">
        <f t="shared" si="3"/>
        <v>0</v>
      </c>
    </row>
    <row r="58" spans="2:13" x14ac:dyDescent="0.25">
      <c r="B58" s="12">
        <v>16</v>
      </c>
      <c r="C58" s="13"/>
      <c r="D58" s="13"/>
      <c r="E58" s="13"/>
      <c r="F58" s="46"/>
      <c r="G58" s="46"/>
      <c r="H58" s="47"/>
      <c r="I58" s="47"/>
      <c r="J58" s="46"/>
      <c r="K58" s="46"/>
      <c r="L58" s="62">
        <f t="shared" si="2"/>
        <v>1E-3</v>
      </c>
      <c r="M58" s="24">
        <f t="shared" si="3"/>
        <v>0</v>
      </c>
    </row>
    <row r="59" spans="2:13" x14ac:dyDescent="0.25">
      <c r="B59" s="12">
        <v>17</v>
      </c>
      <c r="C59" s="13"/>
      <c r="D59" s="13"/>
      <c r="E59" s="13"/>
      <c r="F59" s="46"/>
      <c r="G59" s="46"/>
      <c r="H59" s="47"/>
      <c r="I59" s="47"/>
      <c r="J59" s="46"/>
      <c r="K59" s="46"/>
      <c r="L59" s="62">
        <f t="shared" si="2"/>
        <v>1E-3</v>
      </c>
      <c r="M59" s="24">
        <f t="shared" si="3"/>
        <v>0</v>
      </c>
    </row>
    <row r="60" spans="2:13" x14ac:dyDescent="0.25">
      <c r="B60" s="12">
        <v>18</v>
      </c>
      <c r="C60" s="13"/>
      <c r="D60" s="13"/>
      <c r="E60" s="13"/>
      <c r="F60" s="46"/>
      <c r="G60" s="46"/>
      <c r="H60" s="47"/>
      <c r="I60" s="47"/>
      <c r="J60" s="46"/>
      <c r="K60" s="46"/>
      <c r="L60" s="62">
        <f t="shared" si="2"/>
        <v>1E-3</v>
      </c>
      <c r="M60" s="24">
        <f t="shared" si="3"/>
        <v>0</v>
      </c>
    </row>
    <row r="61" spans="2:13" x14ac:dyDescent="0.25">
      <c r="B61" s="12">
        <v>19</v>
      </c>
      <c r="C61" s="13"/>
      <c r="D61" s="13"/>
      <c r="E61" s="13"/>
      <c r="F61" s="46"/>
      <c r="G61" s="46"/>
      <c r="H61" s="47"/>
      <c r="I61" s="47"/>
      <c r="J61" s="46"/>
      <c r="K61" s="46"/>
      <c r="L61" s="62">
        <f t="shared" si="2"/>
        <v>1E-3</v>
      </c>
      <c r="M61" s="24">
        <f t="shared" si="3"/>
        <v>0</v>
      </c>
    </row>
    <row r="62" spans="2:13" ht="15.75" thickBot="1" x14ac:dyDescent="0.3">
      <c r="B62" s="14">
        <v>20</v>
      </c>
      <c r="C62" s="13"/>
      <c r="D62" s="13"/>
      <c r="E62" s="13"/>
      <c r="F62" s="46"/>
      <c r="G62" s="46"/>
      <c r="H62" s="47"/>
      <c r="I62" s="47"/>
      <c r="J62" s="46"/>
      <c r="K62" s="46"/>
      <c r="L62" s="62">
        <f t="shared" si="2"/>
        <v>1E-3</v>
      </c>
      <c r="M62" s="24">
        <f t="shared" si="3"/>
        <v>0</v>
      </c>
    </row>
    <row r="63" spans="2:13" x14ac:dyDescent="0.25">
      <c r="B63" s="15"/>
      <c r="C63" s="10"/>
      <c r="D63" s="13"/>
      <c r="E63" s="13"/>
      <c r="F63" s="29" t="s">
        <v>9</v>
      </c>
      <c r="G63" s="29"/>
      <c r="H63" s="29"/>
      <c r="I63" s="29"/>
      <c r="J63" s="29"/>
      <c r="K63" s="29" t="s">
        <v>11</v>
      </c>
      <c r="L63" s="25"/>
      <c r="M63" s="24">
        <f>SUM(M43:M62)</f>
        <v>0</v>
      </c>
    </row>
    <row r="64" spans="2:13" x14ac:dyDescent="0.25">
      <c r="B64" s="15"/>
      <c r="C64" s="10"/>
      <c r="D64" s="13"/>
      <c r="E64" s="13"/>
      <c r="F64" s="29" t="s">
        <v>10</v>
      </c>
      <c r="G64" s="25"/>
      <c r="H64" s="25"/>
      <c r="I64" s="25"/>
      <c r="J64" s="25"/>
      <c r="K64" s="25"/>
      <c r="L64" s="25"/>
      <c r="M64" s="25"/>
    </row>
    <row r="65" spans="2:13" x14ac:dyDescent="0.25">
      <c r="B65" s="15"/>
      <c r="C65" s="10"/>
      <c r="D65" s="13"/>
      <c r="E65" s="13"/>
      <c r="F65" s="29" t="s">
        <v>33</v>
      </c>
      <c r="G65" s="25"/>
      <c r="H65" s="25"/>
      <c r="I65" s="25"/>
      <c r="J65" s="25"/>
      <c r="K65" s="29" t="s">
        <v>12</v>
      </c>
      <c r="L65" s="25"/>
      <c r="M65" s="26">
        <v>1</v>
      </c>
    </row>
    <row r="66" spans="2:13" x14ac:dyDescent="0.25">
      <c r="B66" s="15"/>
      <c r="C66" s="10"/>
      <c r="D66" s="13"/>
      <c r="E66" s="13"/>
      <c r="F66" s="38" t="s">
        <v>35</v>
      </c>
      <c r="G66" s="27"/>
      <c r="H66" s="27"/>
      <c r="I66" s="27"/>
      <c r="J66" s="27"/>
      <c r="K66" s="27"/>
      <c r="L66" s="27"/>
      <c r="M66" s="28"/>
    </row>
    <row r="67" spans="2:13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x14ac:dyDescent="0.25">
      <c r="B69" s="51" t="s">
        <v>47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ht="24" x14ac:dyDescent="0.25">
      <c r="B70" s="20" t="s">
        <v>13</v>
      </c>
      <c r="C70" s="20"/>
      <c r="D70" s="20"/>
      <c r="E70" s="20"/>
      <c r="F70" s="20" t="s">
        <v>2</v>
      </c>
      <c r="G70" s="21" t="s">
        <v>3</v>
      </c>
      <c r="H70" s="20" t="s">
        <v>4</v>
      </c>
      <c r="I70" s="20" t="s">
        <v>5</v>
      </c>
      <c r="J70" s="21" t="s">
        <v>6</v>
      </c>
      <c r="K70" s="20" t="s">
        <v>7</v>
      </c>
      <c r="L70" s="22" t="s">
        <v>41</v>
      </c>
      <c r="M70" s="20" t="s">
        <v>8</v>
      </c>
    </row>
    <row r="71" spans="2:13" x14ac:dyDescent="0.25">
      <c r="B71" s="12">
        <v>1</v>
      </c>
      <c r="C71" s="13"/>
      <c r="D71" s="13"/>
      <c r="E71" s="13"/>
      <c r="F71" s="46"/>
      <c r="G71" s="46"/>
      <c r="H71" s="47"/>
      <c r="I71" s="47"/>
      <c r="J71" s="46"/>
      <c r="K71" s="46"/>
      <c r="L71" s="62">
        <f>0.02/30</f>
        <v>6.6666666666666664E-4</v>
      </c>
      <c r="M71" s="24">
        <f>K71*L71</f>
        <v>0</v>
      </c>
    </row>
    <row r="72" spans="2:13" x14ac:dyDescent="0.25">
      <c r="B72" s="12">
        <v>2</v>
      </c>
      <c r="C72" s="13"/>
      <c r="D72" s="13"/>
      <c r="E72" s="13"/>
      <c r="F72" s="46"/>
      <c r="G72" s="46"/>
      <c r="H72" s="47"/>
      <c r="I72" s="47"/>
      <c r="J72" s="46"/>
      <c r="K72" s="46"/>
      <c r="L72" s="62">
        <f t="shared" ref="L72:L90" si="4">0.02/30</f>
        <v>6.6666666666666664E-4</v>
      </c>
      <c r="M72" s="24">
        <f t="shared" ref="M72:M90" si="5">K72*L72</f>
        <v>0</v>
      </c>
    </row>
    <row r="73" spans="2:13" x14ac:dyDescent="0.25">
      <c r="B73" s="12">
        <v>3</v>
      </c>
      <c r="C73" s="13"/>
      <c r="D73" s="13"/>
      <c r="E73" s="13"/>
      <c r="F73" s="46"/>
      <c r="G73" s="46"/>
      <c r="H73" s="47"/>
      <c r="I73" s="47"/>
      <c r="J73" s="46"/>
      <c r="K73" s="46"/>
      <c r="L73" s="62">
        <f t="shared" si="4"/>
        <v>6.6666666666666664E-4</v>
      </c>
      <c r="M73" s="24">
        <f t="shared" si="5"/>
        <v>0</v>
      </c>
    </row>
    <row r="74" spans="2:13" x14ac:dyDescent="0.25">
      <c r="B74" s="12">
        <v>4</v>
      </c>
      <c r="C74" s="13"/>
      <c r="D74" s="13"/>
      <c r="E74" s="13"/>
      <c r="F74" s="46"/>
      <c r="G74" s="46"/>
      <c r="H74" s="47"/>
      <c r="I74" s="47"/>
      <c r="J74" s="46"/>
      <c r="K74" s="46"/>
      <c r="L74" s="62">
        <f t="shared" si="4"/>
        <v>6.6666666666666664E-4</v>
      </c>
      <c r="M74" s="24">
        <f t="shared" si="5"/>
        <v>0</v>
      </c>
    </row>
    <row r="75" spans="2:13" x14ac:dyDescent="0.25">
      <c r="B75" s="12">
        <v>5</v>
      </c>
      <c r="C75" s="13"/>
      <c r="D75" s="13"/>
      <c r="E75" s="13"/>
      <c r="F75" s="46"/>
      <c r="G75" s="46"/>
      <c r="H75" s="47"/>
      <c r="I75" s="47"/>
      <c r="J75" s="46"/>
      <c r="K75" s="46"/>
      <c r="L75" s="62">
        <f t="shared" si="4"/>
        <v>6.6666666666666664E-4</v>
      </c>
      <c r="M75" s="24">
        <f t="shared" si="5"/>
        <v>0</v>
      </c>
    </row>
    <row r="76" spans="2:13" x14ac:dyDescent="0.25">
      <c r="B76" s="12">
        <v>6</v>
      </c>
      <c r="C76" s="13"/>
      <c r="D76" s="13"/>
      <c r="E76" s="13"/>
      <c r="F76" s="46"/>
      <c r="G76" s="46"/>
      <c r="H76" s="47"/>
      <c r="I76" s="47"/>
      <c r="J76" s="46"/>
      <c r="K76" s="46"/>
      <c r="L76" s="62">
        <f t="shared" si="4"/>
        <v>6.6666666666666664E-4</v>
      </c>
      <c r="M76" s="24">
        <f t="shared" si="5"/>
        <v>0</v>
      </c>
    </row>
    <row r="77" spans="2:13" x14ac:dyDescent="0.25">
      <c r="B77" s="12">
        <v>7</v>
      </c>
      <c r="C77" s="13"/>
      <c r="D77" s="13"/>
      <c r="E77" s="13"/>
      <c r="F77" s="46"/>
      <c r="G77" s="46"/>
      <c r="H77" s="47"/>
      <c r="I77" s="47"/>
      <c r="J77" s="46"/>
      <c r="K77" s="46"/>
      <c r="L77" s="62">
        <f t="shared" si="4"/>
        <v>6.6666666666666664E-4</v>
      </c>
      <c r="M77" s="24">
        <f t="shared" si="5"/>
        <v>0</v>
      </c>
    </row>
    <row r="78" spans="2:13" x14ac:dyDescent="0.25">
      <c r="B78" s="12">
        <v>8</v>
      </c>
      <c r="C78" s="13"/>
      <c r="D78" s="13"/>
      <c r="E78" s="13"/>
      <c r="F78" s="46"/>
      <c r="G78" s="46"/>
      <c r="H78" s="47"/>
      <c r="I78" s="47"/>
      <c r="J78" s="46"/>
      <c r="K78" s="46"/>
      <c r="L78" s="62">
        <f t="shared" si="4"/>
        <v>6.6666666666666664E-4</v>
      </c>
      <c r="M78" s="24">
        <f t="shared" si="5"/>
        <v>0</v>
      </c>
    </row>
    <row r="79" spans="2:13" x14ac:dyDescent="0.25">
      <c r="B79" s="12">
        <v>9</v>
      </c>
      <c r="C79" s="13"/>
      <c r="D79" s="13"/>
      <c r="E79" s="13"/>
      <c r="F79" s="46"/>
      <c r="G79" s="46"/>
      <c r="H79" s="47"/>
      <c r="I79" s="47"/>
      <c r="J79" s="46"/>
      <c r="K79" s="46"/>
      <c r="L79" s="62">
        <f t="shared" si="4"/>
        <v>6.6666666666666664E-4</v>
      </c>
      <c r="M79" s="24">
        <f t="shared" si="5"/>
        <v>0</v>
      </c>
    </row>
    <row r="80" spans="2:13" x14ac:dyDescent="0.25">
      <c r="B80" s="12">
        <v>10</v>
      </c>
      <c r="C80" s="13"/>
      <c r="D80" s="13"/>
      <c r="E80" s="13"/>
      <c r="F80" s="46"/>
      <c r="G80" s="46"/>
      <c r="H80" s="47"/>
      <c r="I80" s="47"/>
      <c r="J80" s="46"/>
      <c r="K80" s="46"/>
      <c r="L80" s="62">
        <f t="shared" si="4"/>
        <v>6.6666666666666664E-4</v>
      </c>
      <c r="M80" s="24">
        <f t="shared" si="5"/>
        <v>0</v>
      </c>
    </row>
    <row r="81" spans="2:13" x14ac:dyDescent="0.25">
      <c r="B81" s="12">
        <v>11</v>
      </c>
      <c r="C81" s="13"/>
      <c r="D81" s="13"/>
      <c r="E81" s="13"/>
      <c r="F81" s="46"/>
      <c r="G81" s="46"/>
      <c r="H81" s="47"/>
      <c r="I81" s="47"/>
      <c r="J81" s="46"/>
      <c r="K81" s="46"/>
      <c r="L81" s="62">
        <f t="shared" si="4"/>
        <v>6.6666666666666664E-4</v>
      </c>
      <c r="M81" s="24">
        <f t="shared" si="5"/>
        <v>0</v>
      </c>
    </row>
    <row r="82" spans="2:13" x14ac:dyDescent="0.25">
      <c r="B82" s="12">
        <v>12</v>
      </c>
      <c r="C82" s="13"/>
      <c r="D82" s="13"/>
      <c r="E82" s="13"/>
      <c r="F82" s="46"/>
      <c r="G82" s="46"/>
      <c r="H82" s="47"/>
      <c r="I82" s="47"/>
      <c r="J82" s="46"/>
      <c r="K82" s="46"/>
      <c r="L82" s="62">
        <f t="shared" si="4"/>
        <v>6.6666666666666664E-4</v>
      </c>
      <c r="M82" s="24">
        <f t="shared" si="5"/>
        <v>0</v>
      </c>
    </row>
    <row r="83" spans="2:13" x14ac:dyDescent="0.25">
      <c r="B83" s="12">
        <v>13</v>
      </c>
      <c r="C83" s="13"/>
      <c r="D83" s="13"/>
      <c r="E83" s="13"/>
      <c r="F83" s="46"/>
      <c r="G83" s="46"/>
      <c r="H83" s="47"/>
      <c r="I83" s="47"/>
      <c r="J83" s="46"/>
      <c r="K83" s="46"/>
      <c r="L83" s="62">
        <f t="shared" si="4"/>
        <v>6.6666666666666664E-4</v>
      </c>
      <c r="M83" s="24">
        <f t="shared" si="5"/>
        <v>0</v>
      </c>
    </row>
    <row r="84" spans="2:13" x14ac:dyDescent="0.25">
      <c r="B84" s="12">
        <v>14</v>
      </c>
      <c r="C84" s="13"/>
      <c r="D84" s="13"/>
      <c r="E84" s="13"/>
      <c r="F84" s="46"/>
      <c r="G84" s="46"/>
      <c r="H84" s="47"/>
      <c r="I84" s="47"/>
      <c r="J84" s="46"/>
      <c r="K84" s="46"/>
      <c r="L84" s="62">
        <f t="shared" si="4"/>
        <v>6.6666666666666664E-4</v>
      </c>
      <c r="M84" s="24">
        <f t="shared" si="5"/>
        <v>0</v>
      </c>
    </row>
    <row r="85" spans="2:13" x14ac:dyDescent="0.25">
      <c r="B85" s="12">
        <v>15</v>
      </c>
      <c r="C85" s="13"/>
      <c r="D85" s="13"/>
      <c r="E85" s="13"/>
      <c r="F85" s="46"/>
      <c r="G85" s="46"/>
      <c r="H85" s="47"/>
      <c r="I85" s="47"/>
      <c r="J85" s="46"/>
      <c r="K85" s="46"/>
      <c r="L85" s="62">
        <f t="shared" si="4"/>
        <v>6.6666666666666664E-4</v>
      </c>
      <c r="M85" s="24">
        <f t="shared" si="5"/>
        <v>0</v>
      </c>
    </row>
    <row r="86" spans="2:13" x14ac:dyDescent="0.25">
      <c r="B86" s="12">
        <v>16</v>
      </c>
      <c r="C86" s="13"/>
      <c r="D86" s="13"/>
      <c r="E86" s="13"/>
      <c r="F86" s="46"/>
      <c r="G86" s="46"/>
      <c r="H86" s="47"/>
      <c r="I86" s="47"/>
      <c r="J86" s="46"/>
      <c r="K86" s="46"/>
      <c r="L86" s="62">
        <f t="shared" si="4"/>
        <v>6.6666666666666664E-4</v>
      </c>
      <c r="M86" s="24">
        <f t="shared" si="5"/>
        <v>0</v>
      </c>
    </row>
    <row r="87" spans="2:13" x14ac:dyDescent="0.25">
      <c r="B87" s="12">
        <v>17</v>
      </c>
      <c r="C87" s="13"/>
      <c r="D87" s="13"/>
      <c r="E87" s="13"/>
      <c r="F87" s="46"/>
      <c r="G87" s="46"/>
      <c r="H87" s="47"/>
      <c r="I87" s="47"/>
      <c r="J87" s="46"/>
      <c r="K87" s="46"/>
      <c r="L87" s="62">
        <f t="shared" si="4"/>
        <v>6.6666666666666664E-4</v>
      </c>
      <c r="M87" s="24">
        <f t="shared" si="5"/>
        <v>0</v>
      </c>
    </row>
    <row r="88" spans="2:13" x14ac:dyDescent="0.25">
      <c r="B88" s="12">
        <v>18</v>
      </c>
      <c r="C88" s="13"/>
      <c r="D88" s="13"/>
      <c r="E88" s="13"/>
      <c r="F88" s="46"/>
      <c r="G88" s="46"/>
      <c r="H88" s="47"/>
      <c r="I88" s="47"/>
      <c r="J88" s="46"/>
      <c r="K88" s="46"/>
      <c r="L88" s="62">
        <f t="shared" si="4"/>
        <v>6.6666666666666664E-4</v>
      </c>
      <c r="M88" s="24">
        <f t="shared" si="5"/>
        <v>0</v>
      </c>
    </row>
    <row r="89" spans="2:13" x14ac:dyDescent="0.25">
      <c r="B89" s="12">
        <v>19</v>
      </c>
      <c r="C89" s="13"/>
      <c r="D89" s="13"/>
      <c r="E89" s="13"/>
      <c r="F89" s="46"/>
      <c r="G89" s="46"/>
      <c r="H89" s="47"/>
      <c r="I89" s="47"/>
      <c r="J89" s="46"/>
      <c r="K89" s="46"/>
      <c r="L89" s="62">
        <f t="shared" si="4"/>
        <v>6.6666666666666664E-4</v>
      </c>
      <c r="M89" s="24">
        <f t="shared" si="5"/>
        <v>0</v>
      </c>
    </row>
    <row r="90" spans="2:13" ht="15.75" thickBot="1" x14ac:dyDescent="0.3">
      <c r="B90" s="14">
        <v>20</v>
      </c>
      <c r="C90" s="13"/>
      <c r="D90" s="13"/>
      <c r="E90" s="13"/>
      <c r="F90" s="46"/>
      <c r="G90" s="46"/>
      <c r="H90" s="47"/>
      <c r="I90" s="47"/>
      <c r="J90" s="46"/>
      <c r="K90" s="46"/>
      <c r="L90" s="62">
        <f t="shared" si="4"/>
        <v>6.6666666666666664E-4</v>
      </c>
      <c r="M90" s="24">
        <f t="shared" si="5"/>
        <v>0</v>
      </c>
    </row>
    <row r="91" spans="2:13" x14ac:dyDescent="0.25">
      <c r="B91" s="15"/>
      <c r="C91" s="10"/>
      <c r="D91" s="13"/>
      <c r="E91" s="13"/>
      <c r="F91" s="29" t="s">
        <v>9</v>
      </c>
      <c r="G91" s="29"/>
      <c r="H91" s="29"/>
      <c r="I91" s="29"/>
      <c r="J91" s="29"/>
      <c r="K91" s="29" t="s">
        <v>11</v>
      </c>
      <c r="L91" s="25"/>
      <c r="M91" s="24">
        <f>SUM(M71:M90)</f>
        <v>0</v>
      </c>
    </row>
    <row r="92" spans="2:13" x14ac:dyDescent="0.25">
      <c r="B92" s="15"/>
      <c r="C92" s="10"/>
      <c r="D92" s="13"/>
      <c r="E92" s="13"/>
      <c r="F92" s="29" t="s">
        <v>10</v>
      </c>
      <c r="G92" s="25"/>
      <c r="H92" s="25"/>
      <c r="I92" s="25"/>
      <c r="J92" s="25"/>
      <c r="K92" s="25"/>
      <c r="L92" s="25"/>
      <c r="M92" s="25"/>
    </row>
    <row r="93" spans="2:13" x14ac:dyDescent="0.25">
      <c r="B93" s="15"/>
      <c r="C93" s="10"/>
      <c r="D93" s="13"/>
      <c r="E93" s="13"/>
      <c r="F93" s="29" t="s">
        <v>33</v>
      </c>
      <c r="G93" s="25"/>
      <c r="H93" s="25"/>
      <c r="I93" s="25"/>
      <c r="J93" s="25"/>
      <c r="K93" s="29" t="s">
        <v>12</v>
      </c>
      <c r="L93" s="25"/>
      <c r="M93" s="26">
        <v>0.5</v>
      </c>
    </row>
    <row r="94" spans="2:13" x14ac:dyDescent="0.25">
      <c r="B94" s="15"/>
      <c r="C94" s="10"/>
      <c r="D94" s="13"/>
      <c r="E94" s="13"/>
      <c r="F94" s="49" t="s">
        <v>42</v>
      </c>
      <c r="G94" s="27"/>
      <c r="H94" s="27"/>
      <c r="I94" s="27"/>
      <c r="J94" s="27"/>
      <c r="K94" s="27"/>
      <c r="L94" s="27"/>
      <c r="M94" s="28"/>
    </row>
    <row r="95" spans="2:13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9" x14ac:dyDescent="0.25">
      <c r="B97" s="73" t="s">
        <v>46</v>
      </c>
      <c r="C97" s="73"/>
      <c r="D97" s="73"/>
      <c r="E97" s="73"/>
      <c r="F97" s="73"/>
      <c r="G97" s="7"/>
      <c r="H97" s="7"/>
      <c r="I97" s="7"/>
      <c r="J97" s="7"/>
      <c r="K97" s="7"/>
      <c r="L97" s="7"/>
      <c r="M97" s="7"/>
    </row>
    <row r="98" spans="2:19" x14ac:dyDescent="0.25">
      <c r="B98" s="41" t="s">
        <v>43</v>
      </c>
      <c r="C98" s="41"/>
      <c r="D98" s="41"/>
      <c r="E98" s="41"/>
      <c r="F98" s="41"/>
      <c r="G98" s="7"/>
      <c r="H98" s="7"/>
      <c r="I98" s="7"/>
      <c r="J98" s="7"/>
      <c r="K98" s="7"/>
      <c r="L98" s="7"/>
      <c r="M98" s="7"/>
    </row>
    <row r="99" spans="2:19" x14ac:dyDescent="0.25">
      <c r="B99" s="30" t="s">
        <v>14</v>
      </c>
      <c r="C99" s="30"/>
      <c r="D99" s="30"/>
      <c r="E99" s="31"/>
      <c r="F99" s="82" t="s">
        <v>39</v>
      </c>
      <c r="G99" s="82"/>
      <c r="H99" s="33" t="s">
        <v>38</v>
      </c>
      <c r="I99" s="33"/>
      <c r="J99" s="33"/>
      <c r="K99" s="30" t="s">
        <v>15</v>
      </c>
      <c r="L99" s="30" t="s">
        <v>17</v>
      </c>
      <c r="M99" s="30" t="s">
        <v>8</v>
      </c>
      <c r="P99" s="3"/>
      <c r="S99" s="3"/>
    </row>
    <row r="100" spans="2:19" x14ac:dyDescent="0.25">
      <c r="B100" s="16">
        <v>1</v>
      </c>
      <c r="C100" s="17"/>
      <c r="D100" s="17"/>
      <c r="E100" s="11"/>
      <c r="F100" s="83"/>
      <c r="G100" s="84"/>
      <c r="H100" s="83"/>
      <c r="I100" s="85"/>
      <c r="J100" s="84"/>
      <c r="K100" s="48"/>
      <c r="L100" s="24">
        <f>IF(K100=0,0,IF(K100&lt;=20,0.1,IF(K100&lt;=60,0.15,IF(K100&lt;=100,0.2,IF(K100&gt;100,0.25,0)))))</f>
        <v>0</v>
      </c>
      <c r="M100" s="24">
        <f>L100</f>
        <v>0</v>
      </c>
      <c r="P100" s="3"/>
      <c r="S100" s="4"/>
    </row>
    <row r="101" spans="2:19" x14ac:dyDescent="0.25">
      <c r="B101" s="12">
        <v>2</v>
      </c>
      <c r="C101" s="13"/>
      <c r="D101" s="13"/>
      <c r="E101" s="9"/>
      <c r="F101" s="83"/>
      <c r="G101" s="84"/>
      <c r="H101" s="83"/>
      <c r="I101" s="85"/>
      <c r="J101" s="84"/>
      <c r="K101" s="48"/>
      <c r="L101" s="24">
        <f t="shared" ref="L101:L129" si="6">IF(K101=0,0,IF(K101&lt;=20,0.1,IF(K101&lt;=60,0.15,IF(K101&lt;=100,0.2,IF(K101&gt;100,0.25,0)))))</f>
        <v>0</v>
      </c>
      <c r="M101" s="24">
        <f t="shared" ref="M101:M129" si="7">L101</f>
        <v>0</v>
      </c>
      <c r="P101" s="6" t="s">
        <v>21</v>
      </c>
      <c r="R101" s="86" t="s">
        <v>22</v>
      </c>
      <c r="S101" s="86"/>
    </row>
    <row r="102" spans="2:19" x14ac:dyDescent="0.25">
      <c r="B102" s="12">
        <v>3</v>
      </c>
      <c r="C102" s="13"/>
      <c r="D102" s="13"/>
      <c r="E102" s="9"/>
      <c r="F102" s="83"/>
      <c r="G102" s="84"/>
      <c r="H102" s="83"/>
      <c r="I102" s="85"/>
      <c r="J102" s="84"/>
      <c r="K102" s="48"/>
      <c r="L102" s="24">
        <f t="shared" si="6"/>
        <v>0</v>
      </c>
      <c r="M102" s="24">
        <f t="shared" si="7"/>
        <v>0</v>
      </c>
      <c r="P102" s="6" t="s">
        <v>23</v>
      </c>
      <c r="R102" t="s">
        <v>24</v>
      </c>
      <c r="S102" s="5"/>
    </row>
    <row r="103" spans="2:19" x14ac:dyDescent="0.25">
      <c r="B103" s="12">
        <v>4</v>
      </c>
      <c r="C103" s="13"/>
      <c r="D103" s="13"/>
      <c r="E103" s="9"/>
      <c r="F103" s="83"/>
      <c r="G103" s="84"/>
      <c r="H103" s="83"/>
      <c r="I103" s="85"/>
      <c r="J103" s="84"/>
      <c r="K103" s="48"/>
      <c r="L103" s="24">
        <f t="shared" si="6"/>
        <v>0</v>
      </c>
      <c r="M103" s="24">
        <f t="shared" si="7"/>
        <v>0</v>
      </c>
      <c r="P103" s="5" t="s">
        <v>26</v>
      </c>
      <c r="R103" t="s">
        <v>25</v>
      </c>
    </row>
    <row r="104" spans="2:19" x14ac:dyDescent="0.25">
      <c r="B104" s="12">
        <v>5</v>
      </c>
      <c r="C104" s="13"/>
      <c r="D104" s="13"/>
      <c r="E104" s="9"/>
      <c r="F104" s="83"/>
      <c r="G104" s="84"/>
      <c r="H104" s="83"/>
      <c r="I104" s="85"/>
      <c r="J104" s="84"/>
      <c r="K104" s="48"/>
      <c r="L104" s="24">
        <f t="shared" si="6"/>
        <v>0</v>
      </c>
      <c r="M104" s="24">
        <f t="shared" si="7"/>
        <v>0</v>
      </c>
      <c r="P104" s="5" t="s">
        <v>27</v>
      </c>
      <c r="R104" t="s">
        <v>28</v>
      </c>
      <c r="S104" s="3"/>
    </row>
    <row r="105" spans="2:19" x14ac:dyDescent="0.25">
      <c r="B105" s="12">
        <v>6</v>
      </c>
      <c r="C105" s="13"/>
      <c r="D105" s="13"/>
      <c r="E105" s="9"/>
      <c r="F105" s="87"/>
      <c r="G105" s="88"/>
      <c r="H105" s="87"/>
      <c r="I105" s="89"/>
      <c r="J105" s="88"/>
      <c r="K105" s="48"/>
      <c r="L105" s="24">
        <f t="shared" si="6"/>
        <v>0</v>
      </c>
      <c r="M105" s="24">
        <f t="shared" si="7"/>
        <v>0</v>
      </c>
      <c r="P105" s="3"/>
      <c r="S105" s="4"/>
    </row>
    <row r="106" spans="2:19" x14ac:dyDescent="0.25">
      <c r="B106" s="12">
        <v>7</v>
      </c>
      <c r="C106" s="13"/>
      <c r="D106" s="13"/>
      <c r="E106" s="9"/>
      <c r="F106" s="83"/>
      <c r="G106" s="84"/>
      <c r="H106" s="83"/>
      <c r="I106" s="85"/>
      <c r="J106" s="84"/>
      <c r="K106" s="48"/>
      <c r="L106" s="24">
        <f t="shared" si="6"/>
        <v>0</v>
      </c>
      <c r="M106" s="24">
        <f t="shared" si="7"/>
        <v>0</v>
      </c>
      <c r="P106" s="3"/>
      <c r="R106" s="3"/>
    </row>
    <row r="107" spans="2:19" x14ac:dyDescent="0.25">
      <c r="B107" s="12">
        <v>8</v>
      </c>
      <c r="C107" s="13"/>
      <c r="D107" s="13"/>
      <c r="E107" s="9"/>
      <c r="F107" s="83"/>
      <c r="G107" s="84"/>
      <c r="H107" s="83"/>
      <c r="I107" s="85"/>
      <c r="J107" s="84"/>
      <c r="K107" s="48"/>
      <c r="L107" s="24">
        <f t="shared" si="6"/>
        <v>0</v>
      </c>
      <c r="M107" s="24">
        <f t="shared" si="7"/>
        <v>0</v>
      </c>
      <c r="P107" s="5"/>
      <c r="S107" s="5"/>
    </row>
    <row r="108" spans="2:19" x14ac:dyDescent="0.25">
      <c r="B108" s="12">
        <v>9</v>
      </c>
      <c r="C108" s="13"/>
      <c r="D108" s="13"/>
      <c r="E108" s="9"/>
      <c r="F108" s="83"/>
      <c r="G108" s="84"/>
      <c r="H108" s="83"/>
      <c r="I108" s="85"/>
      <c r="J108" s="84"/>
      <c r="K108" s="48"/>
      <c r="L108" s="24">
        <f t="shared" si="6"/>
        <v>0</v>
      </c>
      <c r="M108" s="24">
        <f t="shared" si="7"/>
        <v>0</v>
      </c>
    </row>
    <row r="109" spans="2:19" x14ac:dyDescent="0.25">
      <c r="B109" s="12">
        <v>10</v>
      </c>
      <c r="C109" s="13"/>
      <c r="D109" s="13"/>
      <c r="E109" s="9"/>
      <c r="F109" s="83"/>
      <c r="G109" s="84"/>
      <c r="H109" s="83"/>
      <c r="I109" s="85"/>
      <c r="J109" s="84"/>
      <c r="K109" s="48"/>
      <c r="L109" s="24">
        <f t="shared" si="6"/>
        <v>0</v>
      </c>
      <c r="M109" s="24">
        <f t="shared" si="7"/>
        <v>0</v>
      </c>
    </row>
    <row r="110" spans="2:19" x14ac:dyDescent="0.25">
      <c r="B110" s="12">
        <v>11</v>
      </c>
      <c r="C110" s="13"/>
      <c r="D110" s="13"/>
      <c r="E110" s="9"/>
      <c r="F110" s="83"/>
      <c r="G110" s="84"/>
      <c r="H110" s="83"/>
      <c r="I110" s="85"/>
      <c r="J110" s="84"/>
      <c r="K110" s="48"/>
      <c r="L110" s="24">
        <f t="shared" si="6"/>
        <v>0</v>
      </c>
      <c r="M110" s="24">
        <f t="shared" si="7"/>
        <v>0</v>
      </c>
    </row>
    <row r="111" spans="2:19" x14ac:dyDescent="0.25">
      <c r="B111" s="12">
        <v>12</v>
      </c>
      <c r="C111" s="13"/>
      <c r="D111" s="13"/>
      <c r="E111" s="9"/>
      <c r="F111" s="83"/>
      <c r="G111" s="84"/>
      <c r="H111" s="83"/>
      <c r="I111" s="85"/>
      <c r="J111" s="84"/>
      <c r="K111" s="48"/>
      <c r="L111" s="24">
        <f t="shared" si="6"/>
        <v>0</v>
      </c>
      <c r="M111" s="24">
        <f t="shared" si="7"/>
        <v>0</v>
      </c>
    </row>
    <row r="112" spans="2:19" x14ac:dyDescent="0.25">
      <c r="B112" s="12">
        <v>13</v>
      </c>
      <c r="C112" s="13"/>
      <c r="D112" s="13"/>
      <c r="E112" s="9"/>
      <c r="F112" s="83"/>
      <c r="G112" s="84"/>
      <c r="H112" s="83"/>
      <c r="I112" s="85"/>
      <c r="J112" s="84"/>
      <c r="K112" s="48"/>
      <c r="L112" s="24">
        <f t="shared" si="6"/>
        <v>0</v>
      </c>
      <c r="M112" s="24">
        <f t="shared" si="7"/>
        <v>0</v>
      </c>
    </row>
    <row r="113" spans="2:13" x14ac:dyDescent="0.25">
      <c r="B113" s="12">
        <v>14</v>
      </c>
      <c r="C113" s="13"/>
      <c r="D113" s="13"/>
      <c r="E113" s="9"/>
      <c r="F113" s="83"/>
      <c r="G113" s="84"/>
      <c r="H113" s="83"/>
      <c r="I113" s="85"/>
      <c r="J113" s="84"/>
      <c r="K113" s="48"/>
      <c r="L113" s="24">
        <f t="shared" si="6"/>
        <v>0</v>
      </c>
      <c r="M113" s="24">
        <f t="shared" si="7"/>
        <v>0</v>
      </c>
    </row>
    <row r="114" spans="2:13" x14ac:dyDescent="0.25">
      <c r="B114" s="12">
        <v>15</v>
      </c>
      <c r="C114" s="13"/>
      <c r="D114" s="13"/>
      <c r="E114" s="9"/>
      <c r="F114" s="83"/>
      <c r="G114" s="84"/>
      <c r="H114" s="83"/>
      <c r="I114" s="85"/>
      <c r="J114" s="84"/>
      <c r="K114" s="48"/>
      <c r="L114" s="24">
        <f t="shared" si="6"/>
        <v>0</v>
      </c>
      <c r="M114" s="24">
        <f t="shared" si="7"/>
        <v>0</v>
      </c>
    </row>
    <row r="115" spans="2:13" x14ac:dyDescent="0.25">
      <c r="B115" s="12">
        <v>16</v>
      </c>
      <c r="C115" s="13"/>
      <c r="D115" s="13"/>
      <c r="E115" s="9"/>
      <c r="F115" s="83"/>
      <c r="G115" s="84"/>
      <c r="H115" s="83"/>
      <c r="I115" s="85"/>
      <c r="J115" s="84"/>
      <c r="K115" s="48"/>
      <c r="L115" s="24">
        <f t="shared" si="6"/>
        <v>0</v>
      </c>
      <c r="M115" s="24">
        <f t="shared" si="7"/>
        <v>0</v>
      </c>
    </row>
    <row r="116" spans="2:13" x14ac:dyDescent="0.25">
      <c r="B116" s="12">
        <v>17</v>
      </c>
      <c r="C116" s="13"/>
      <c r="D116" s="13"/>
      <c r="E116" s="9"/>
      <c r="F116" s="83"/>
      <c r="G116" s="84"/>
      <c r="H116" s="83"/>
      <c r="I116" s="85"/>
      <c r="J116" s="84"/>
      <c r="K116" s="48"/>
      <c r="L116" s="24">
        <f t="shared" si="6"/>
        <v>0</v>
      </c>
      <c r="M116" s="24">
        <f t="shared" si="7"/>
        <v>0</v>
      </c>
    </row>
    <row r="117" spans="2:13" x14ac:dyDescent="0.25">
      <c r="B117" s="12">
        <v>18</v>
      </c>
      <c r="C117" s="13"/>
      <c r="D117" s="13"/>
      <c r="E117" s="9"/>
      <c r="F117" s="83"/>
      <c r="G117" s="84"/>
      <c r="H117" s="83"/>
      <c r="I117" s="85"/>
      <c r="J117" s="84"/>
      <c r="K117" s="48"/>
      <c r="L117" s="24">
        <f t="shared" si="6"/>
        <v>0</v>
      </c>
      <c r="M117" s="24">
        <f t="shared" si="7"/>
        <v>0</v>
      </c>
    </row>
    <row r="118" spans="2:13" x14ac:dyDescent="0.25">
      <c r="B118" s="12">
        <v>19</v>
      </c>
      <c r="C118" s="13"/>
      <c r="D118" s="13"/>
      <c r="E118" s="9"/>
      <c r="F118" s="83"/>
      <c r="G118" s="84"/>
      <c r="H118" s="83"/>
      <c r="I118" s="85"/>
      <c r="J118" s="84"/>
      <c r="K118" s="48"/>
      <c r="L118" s="24">
        <f t="shared" si="6"/>
        <v>0</v>
      </c>
      <c r="M118" s="24">
        <f t="shared" si="7"/>
        <v>0</v>
      </c>
    </row>
    <row r="119" spans="2:13" x14ac:dyDescent="0.25">
      <c r="B119" s="12">
        <v>20</v>
      </c>
      <c r="C119" s="13"/>
      <c r="D119" s="13"/>
      <c r="E119" s="9"/>
      <c r="F119" s="83"/>
      <c r="G119" s="84"/>
      <c r="H119" s="83"/>
      <c r="I119" s="85"/>
      <c r="J119" s="84"/>
      <c r="K119" s="48"/>
      <c r="L119" s="24">
        <f t="shared" si="6"/>
        <v>0</v>
      </c>
      <c r="M119" s="24">
        <f t="shared" si="7"/>
        <v>0</v>
      </c>
    </row>
    <row r="120" spans="2:13" x14ac:dyDescent="0.25">
      <c r="B120" s="12">
        <v>21</v>
      </c>
      <c r="C120" s="13"/>
      <c r="D120" s="13"/>
      <c r="E120" s="9"/>
      <c r="F120" s="83"/>
      <c r="G120" s="84"/>
      <c r="H120" s="83"/>
      <c r="I120" s="85"/>
      <c r="J120" s="84"/>
      <c r="K120" s="48"/>
      <c r="L120" s="24">
        <f t="shared" si="6"/>
        <v>0</v>
      </c>
      <c r="M120" s="24">
        <f t="shared" si="7"/>
        <v>0</v>
      </c>
    </row>
    <row r="121" spans="2:13" x14ac:dyDescent="0.25">
      <c r="B121" s="12">
        <v>22</v>
      </c>
      <c r="C121" s="13"/>
      <c r="D121" s="13"/>
      <c r="E121" s="9"/>
      <c r="F121" s="83"/>
      <c r="G121" s="84"/>
      <c r="H121" s="83"/>
      <c r="I121" s="85"/>
      <c r="J121" s="84"/>
      <c r="K121" s="48"/>
      <c r="L121" s="24">
        <f t="shared" si="6"/>
        <v>0</v>
      </c>
      <c r="M121" s="24">
        <f t="shared" si="7"/>
        <v>0</v>
      </c>
    </row>
    <row r="122" spans="2:13" x14ac:dyDescent="0.25">
      <c r="B122" s="12">
        <v>23</v>
      </c>
      <c r="C122" s="13"/>
      <c r="D122" s="13"/>
      <c r="E122" s="9"/>
      <c r="F122" s="83"/>
      <c r="G122" s="84"/>
      <c r="H122" s="83"/>
      <c r="I122" s="85"/>
      <c r="J122" s="84"/>
      <c r="K122" s="48"/>
      <c r="L122" s="24">
        <f t="shared" si="6"/>
        <v>0</v>
      </c>
      <c r="M122" s="24">
        <f t="shared" si="7"/>
        <v>0</v>
      </c>
    </row>
    <row r="123" spans="2:13" x14ac:dyDescent="0.25">
      <c r="B123" s="12">
        <v>24</v>
      </c>
      <c r="C123" s="13"/>
      <c r="D123" s="13"/>
      <c r="E123" s="9"/>
      <c r="F123" s="83"/>
      <c r="G123" s="84"/>
      <c r="H123" s="83"/>
      <c r="I123" s="85"/>
      <c r="J123" s="84"/>
      <c r="K123" s="48"/>
      <c r="L123" s="24">
        <f t="shared" si="6"/>
        <v>0</v>
      </c>
      <c r="M123" s="24">
        <f t="shared" si="7"/>
        <v>0</v>
      </c>
    </row>
    <row r="124" spans="2:13" x14ac:dyDescent="0.25">
      <c r="B124" s="12">
        <v>25</v>
      </c>
      <c r="C124" s="13"/>
      <c r="D124" s="13"/>
      <c r="E124" s="9"/>
      <c r="F124" s="90"/>
      <c r="G124" s="91"/>
      <c r="H124" s="83"/>
      <c r="I124" s="85"/>
      <c r="J124" s="84"/>
      <c r="K124" s="48"/>
      <c r="L124" s="24">
        <f t="shared" si="6"/>
        <v>0</v>
      </c>
      <c r="M124" s="24">
        <f t="shared" si="7"/>
        <v>0</v>
      </c>
    </row>
    <row r="125" spans="2:13" x14ac:dyDescent="0.25">
      <c r="B125" s="12">
        <v>26</v>
      </c>
      <c r="C125" s="13"/>
      <c r="D125" s="13"/>
      <c r="E125" s="9"/>
      <c r="F125" s="83"/>
      <c r="G125" s="84"/>
      <c r="H125" s="83"/>
      <c r="I125" s="85"/>
      <c r="J125" s="84"/>
      <c r="K125" s="48"/>
      <c r="L125" s="24">
        <f t="shared" si="6"/>
        <v>0</v>
      </c>
      <c r="M125" s="24">
        <f t="shared" si="7"/>
        <v>0</v>
      </c>
    </row>
    <row r="126" spans="2:13" x14ac:dyDescent="0.25">
      <c r="B126" s="12">
        <v>27</v>
      </c>
      <c r="C126" s="13"/>
      <c r="D126" s="13"/>
      <c r="E126" s="9"/>
      <c r="F126" s="83"/>
      <c r="G126" s="84"/>
      <c r="H126" s="83"/>
      <c r="I126" s="85"/>
      <c r="J126" s="84"/>
      <c r="K126" s="48"/>
      <c r="L126" s="24">
        <f t="shared" si="6"/>
        <v>0</v>
      </c>
      <c r="M126" s="24">
        <f t="shared" si="7"/>
        <v>0</v>
      </c>
    </row>
    <row r="127" spans="2:13" x14ac:dyDescent="0.25">
      <c r="B127" s="12">
        <v>28</v>
      </c>
      <c r="C127" s="13"/>
      <c r="D127" s="13"/>
      <c r="E127" s="9"/>
      <c r="F127" s="83"/>
      <c r="G127" s="84"/>
      <c r="H127" s="83"/>
      <c r="I127" s="85"/>
      <c r="J127" s="84"/>
      <c r="K127" s="48"/>
      <c r="L127" s="24">
        <f t="shared" si="6"/>
        <v>0</v>
      </c>
      <c r="M127" s="24">
        <f t="shared" si="7"/>
        <v>0</v>
      </c>
    </row>
    <row r="128" spans="2:13" x14ac:dyDescent="0.25">
      <c r="B128" s="12">
        <v>29</v>
      </c>
      <c r="C128" s="13"/>
      <c r="D128" s="13"/>
      <c r="E128" s="9"/>
      <c r="F128" s="83"/>
      <c r="G128" s="84"/>
      <c r="H128" s="83"/>
      <c r="I128" s="85"/>
      <c r="J128" s="84"/>
      <c r="K128" s="48"/>
      <c r="L128" s="24">
        <f t="shared" si="6"/>
        <v>0</v>
      </c>
      <c r="M128" s="24">
        <f t="shared" si="7"/>
        <v>0</v>
      </c>
    </row>
    <row r="129" spans="2:13" x14ac:dyDescent="0.25">
      <c r="B129" s="12">
        <v>30</v>
      </c>
      <c r="C129" s="13"/>
      <c r="D129" s="13"/>
      <c r="E129" s="9"/>
      <c r="F129" s="90"/>
      <c r="G129" s="91"/>
      <c r="H129" s="83"/>
      <c r="I129" s="85"/>
      <c r="J129" s="84"/>
      <c r="K129" s="48"/>
      <c r="L129" s="24">
        <f t="shared" si="6"/>
        <v>0</v>
      </c>
      <c r="M129" s="24">
        <f t="shared" si="7"/>
        <v>0</v>
      </c>
    </row>
    <row r="130" spans="2:13" x14ac:dyDescent="0.25">
      <c r="B130" s="15"/>
      <c r="C130" s="10"/>
      <c r="D130" s="13"/>
      <c r="E130" s="13"/>
      <c r="F130" s="92" t="s">
        <v>16</v>
      </c>
      <c r="G130" s="93"/>
      <c r="H130" s="93"/>
      <c r="I130" s="93"/>
      <c r="J130" s="94"/>
      <c r="K130" s="34"/>
      <c r="L130" s="25"/>
      <c r="M130" s="24">
        <f>SUM(M100:M129)</f>
        <v>0</v>
      </c>
    </row>
    <row r="131" spans="2:13" x14ac:dyDescent="0.25">
      <c r="B131" s="15"/>
      <c r="C131" s="10"/>
      <c r="D131" s="13"/>
      <c r="E131" s="13"/>
      <c r="F131" s="92" t="s">
        <v>36</v>
      </c>
      <c r="G131" s="93"/>
      <c r="H131" s="93"/>
      <c r="I131" s="93"/>
      <c r="J131" s="94"/>
      <c r="K131" s="29" t="s">
        <v>12</v>
      </c>
      <c r="L131" s="25"/>
      <c r="M131" s="26">
        <v>3</v>
      </c>
    </row>
    <row r="132" spans="2:13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18" t="s">
        <v>52</v>
      </c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</row>
    <row r="135" spans="2:13" x14ac:dyDescent="0.25">
      <c r="B135" s="30" t="s">
        <v>14</v>
      </c>
      <c r="C135" s="30"/>
      <c r="D135" s="30"/>
      <c r="E135" s="31"/>
      <c r="F135" s="32" t="s">
        <v>18</v>
      </c>
      <c r="G135" s="33"/>
      <c r="H135" s="33"/>
      <c r="I135" s="33"/>
      <c r="J135" s="33"/>
      <c r="K135" s="35"/>
      <c r="L135" s="30"/>
      <c r="M135" s="35" t="s">
        <v>8</v>
      </c>
    </row>
    <row r="136" spans="2:13" x14ac:dyDescent="0.25">
      <c r="B136" s="16">
        <v>1</v>
      </c>
      <c r="C136" s="17"/>
      <c r="D136" s="17"/>
      <c r="E136" s="11"/>
      <c r="F136" s="95" t="s">
        <v>53</v>
      </c>
      <c r="G136" s="95"/>
      <c r="H136" s="95"/>
      <c r="I136" s="95"/>
      <c r="J136" s="95"/>
      <c r="K136" s="67"/>
      <c r="L136" s="25"/>
      <c r="M136" s="44">
        <f>K136</f>
        <v>0</v>
      </c>
    </row>
    <row r="137" spans="2:13" x14ac:dyDescent="0.25">
      <c r="B137" s="12">
        <v>2</v>
      </c>
      <c r="C137" s="13"/>
      <c r="D137" s="13"/>
      <c r="E137" s="9"/>
      <c r="F137" s="95" t="s">
        <v>59</v>
      </c>
      <c r="G137" s="95"/>
      <c r="H137" s="95"/>
      <c r="I137" s="95"/>
      <c r="J137" s="95"/>
      <c r="K137" s="67"/>
      <c r="L137" s="25"/>
      <c r="M137" s="44">
        <f>K137</f>
        <v>0</v>
      </c>
    </row>
    <row r="138" spans="2:13" x14ac:dyDescent="0.25">
      <c r="B138" s="12">
        <v>3</v>
      </c>
      <c r="C138" s="13"/>
      <c r="D138" s="13"/>
      <c r="E138" s="9"/>
      <c r="F138" s="95" t="s">
        <v>60</v>
      </c>
      <c r="G138" s="95"/>
      <c r="H138" s="95"/>
      <c r="I138" s="95"/>
      <c r="J138" s="95"/>
      <c r="K138" s="68"/>
      <c r="L138" s="25"/>
      <c r="M138" s="45">
        <f>K138</f>
        <v>0</v>
      </c>
    </row>
    <row r="139" spans="2:13" x14ac:dyDescent="0.25">
      <c r="B139" s="19"/>
      <c r="C139" s="10"/>
      <c r="D139" s="13"/>
      <c r="E139" s="9"/>
      <c r="F139" s="64" t="s">
        <v>16</v>
      </c>
      <c r="G139" s="65"/>
      <c r="H139" s="65"/>
      <c r="I139" s="65"/>
      <c r="J139" s="65"/>
      <c r="K139" s="66"/>
      <c r="L139" s="25"/>
      <c r="M139" s="36">
        <f>SUM(M136:M138)</f>
        <v>0</v>
      </c>
    </row>
    <row r="140" spans="2:13" x14ac:dyDescent="0.25">
      <c r="B140" s="19"/>
      <c r="C140" s="10"/>
      <c r="D140" s="13"/>
      <c r="E140" s="9"/>
      <c r="F140" s="92" t="s">
        <v>37</v>
      </c>
      <c r="G140" s="93"/>
      <c r="H140" s="93"/>
      <c r="I140" s="93"/>
      <c r="J140" s="94"/>
      <c r="K140" s="29" t="s">
        <v>12</v>
      </c>
      <c r="L140" s="25"/>
      <c r="M140" s="37">
        <v>3</v>
      </c>
    </row>
    <row r="141" spans="2:13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x14ac:dyDescent="0.25">
      <c r="B143" s="18" t="s">
        <v>54</v>
      </c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</row>
    <row r="144" spans="2:13" x14ac:dyDescent="0.25">
      <c r="B144" s="30" t="s">
        <v>14</v>
      </c>
      <c r="C144" s="30"/>
      <c r="D144" s="30"/>
      <c r="E144" s="31"/>
      <c r="F144" s="54" t="s">
        <v>45</v>
      </c>
      <c r="G144" s="33"/>
      <c r="H144" s="33"/>
      <c r="I144" s="33"/>
      <c r="J144" s="33"/>
      <c r="K144" s="35"/>
      <c r="L144" s="30"/>
      <c r="M144" s="35" t="s">
        <v>8</v>
      </c>
    </row>
    <row r="145" spans="2:13" x14ac:dyDescent="0.25">
      <c r="B145" s="12">
        <v>3</v>
      </c>
      <c r="C145" s="13"/>
      <c r="D145" s="13"/>
      <c r="E145" s="9"/>
      <c r="F145" s="95" t="s">
        <v>57</v>
      </c>
      <c r="G145" s="95"/>
      <c r="H145" s="95"/>
      <c r="I145" s="95"/>
      <c r="J145" s="95"/>
      <c r="K145" s="67"/>
      <c r="L145" s="25"/>
      <c r="M145" s="45">
        <f>K145</f>
        <v>0</v>
      </c>
    </row>
    <row r="146" spans="2:13" x14ac:dyDescent="0.25">
      <c r="B146" s="19"/>
      <c r="C146" s="10"/>
      <c r="D146" s="13"/>
      <c r="E146" s="9"/>
      <c r="F146" s="53" t="s">
        <v>16</v>
      </c>
      <c r="G146" s="27"/>
      <c r="H146" s="27"/>
      <c r="I146" s="27"/>
      <c r="J146" s="27"/>
      <c r="K146" s="25"/>
      <c r="L146" s="25"/>
      <c r="M146" s="36">
        <f>SUM(M145:M145)</f>
        <v>0</v>
      </c>
    </row>
    <row r="147" spans="2:13" x14ac:dyDescent="0.25">
      <c r="B147" s="19"/>
      <c r="C147" s="10"/>
      <c r="D147" s="13"/>
      <c r="E147" s="9"/>
      <c r="F147" s="92" t="s">
        <v>37</v>
      </c>
      <c r="G147" s="93"/>
      <c r="H147" s="93"/>
      <c r="I147" s="93"/>
      <c r="J147" s="94"/>
      <c r="K147" s="29" t="s">
        <v>12</v>
      </c>
      <c r="L147" s="25"/>
      <c r="M147" s="37">
        <v>1</v>
      </c>
    </row>
    <row r="148" spans="2:13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x14ac:dyDescent="0.25">
      <c r="B150" s="18" t="s">
        <v>55</v>
      </c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</row>
    <row r="151" spans="2:13" x14ac:dyDescent="0.25">
      <c r="B151" s="30" t="s">
        <v>14</v>
      </c>
      <c r="C151" s="30"/>
      <c r="D151" s="30"/>
      <c r="E151" s="31"/>
      <c r="F151" s="72" t="s">
        <v>45</v>
      </c>
      <c r="G151" s="33"/>
      <c r="H151" s="33"/>
      <c r="I151" s="33"/>
      <c r="J151" s="33"/>
      <c r="K151" s="35"/>
      <c r="L151" s="30"/>
      <c r="M151" s="35" t="s">
        <v>8</v>
      </c>
    </row>
    <row r="152" spans="2:13" x14ac:dyDescent="0.25">
      <c r="B152" s="12">
        <v>3</v>
      </c>
      <c r="C152" s="13"/>
      <c r="D152" s="13"/>
      <c r="E152" s="9"/>
      <c r="F152" s="95" t="s">
        <v>56</v>
      </c>
      <c r="G152" s="95"/>
      <c r="H152" s="95"/>
      <c r="I152" s="95"/>
      <c r="J152" s="95"/>
      <c r="K152" s="67"/>
      <c r="L152" s="25"/>
      <c r="M152" s="45">
        <f>K152</f>
        <v>0</v>
      </c>
    </row>
    <row r="153" spans="2:13" x14ac:dyDescent="0.25">
      <c r="B153" s="19"/>
      <c r="C153" s="10"/>
      <c r="D153" s="13"/>
      <c r="E153" s="9"/>
      <c r="F153" s="71" t="s">
        <v>16</v>
      </c>
      <c r="G153" s="27"/>
      <c r="H153" s="27"/>
      <c r="I153" s="27"/>
      <c r="J153" s="27"/>
      <c r="K153" s="25"/>
      <c r="L153" s="25"/>
      <c r="M153" s="36">
        <f>SUM(M152:M152)</f>
        <v>0</v>
      </c>
    </row>
    <row r="154" spans="2:13" x14ac:dyDescent="0.25">
      <c r="B154" s="19"/>
      <c r="C154" s="10"/>
      <c r="D154" s="13"/>
      <c r="E154" s="9"/>
      <c r="F154" s="92" t="s">
        <v>37</v>
      </c>
      <c r="G154" s="93"/>
      <c r="H154" s="93"/>
      <c r="I154" s="93"/>
      <c r="J154" s="94"/>
      <c r="K154" s="29" t="s">
        <v>12</v>
      </c>
      <c r="L154" s="25"/>
      <c r="M154" s="37">
        <v>1</v>
      </c>
    </row>
    <row r="155" spans="2:13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x14ac:dyDescent="0.25">
      <c r="B156" s="7"/>
      <c r="C156" s="7"/>
      <c r="D156" s="7"/>
      <c r="E156" s="7"/>
      <c r="F156" s="96" t="s">
        <v>31</v>
      </c>
      <c r="G156" s="96"/>
      <c r="H156" s="50">
        <v>4</v>
      </c>
      <c r="I156" s="7"/>
      <c r="J156" s="7"/>
      <c r="K156" s="7"/>
      <c r="L156" s="7"/>
      <c r="M156" s="7"/>
    </row>
    <row r="157" spans="2:13" x14ac:dyDescent="0.25">
      <c r="B157" s="7"/>
      <c r="C157" s="7"/>
      <c r="D157" s="7"/>
      <c r="E157" s="7"/>
      <c r="F157" s="97" t="s">
        <v>19</v>
      </c>
      <c r="G157" s="98"/>
      <c r="H157" s="50">
        <v>6</v>
      </c>
      <c r="I157" s="7"/>
      <c r="J157" s="7"/>
      <c r="K157" s="7"/>
      <c r="L157" s="7"/>
      <c r="M157" s="7"/>
    </row>
    <row r="158" spans="2:13" x14ac:dyDescent="0.25">
      <c r="B158" s="7"/>
      <c r="C158" s="7"/>
      <c r="D158" s="7"/>
      <c r="E158" s="7"/>
      <c r="F158" s="97" t="s">
        <v>44</v>
      </c>
      <c r="G158" s="98"/>
      <c r="H158" s="50">
        <v>1</v>
      </c>
      <c r="I158" s="7"/>
      <c r="J158" s="7"/>
      <c r="K158" s="7"/>
      <c r="L158" s="7"/>
      <c r="M158" s="7"/>
    </row>
    <row r="159" spans="2:13" x14ac:dyDescent="0.25">
      <c r="B159" s="7"/>
      <c r="C159" s="7"/>
      <c r="D159" s="7"/>
      <c r="E159" s="7"/>
      <c r="F159" s="97" t="s">
        <v>61</v>
      </c>
      <c r="G159" s="98"/>
      <c r="H159" s="50">
        <v>1</v>
      </c>
      <c r="I159" s="7"/>
      <c r="J159" s="7"/>
      <c r="K159" s="7"/>
      <c r="L159" s="7"/>
      <c r="M159" s="7"/>
    </row>
    <row r="160" spans="2:13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x14ac:dyDescent="0.25">
      <c r="B161" s="7"/>
      <c r="C161" s="7"/>
      <c r="D161" s="7"/>
      <c r="E161" s="7"/>
      <c r="F161" s="92" t="s">
        <v>20</v>
      </c>
      <c r="G161" s="94"/>
      <c r="H161" s="70">
        <f>H156+H157+H158+H159</f>
        <v>12</v>
      </c>
      <c r="I161" s="7"/>
      <c r="J161" s="7"/>
      <c r="K161" s="7"/>
      <c r="L161" s="7"/>
      <c r="M161" s="7"/>
    </row>
    <row r="162" spans="2:13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</sheetData>
  <sheetProtection password="C68B" sheet="1" objects="1" scenarios="1"/>
  <mergeCells count="86">
    <mergeCell ref="F140:J140"/>
    <mergeCell ref="F136:J136"/>
    <mergeCell ref="F137:J137"/>
    <mergeCell ref="F138:J138"/>
    <mergeCell ref="F161:G161"/>
    <mergeCell ref="F156:G156"/>
    <mergeCell ref="F157:G157"/>
    <mergeCell ref="F159:G159"/>
    <mergeCell ref="F145:J145"/>
    <mergeCell ref="F147:J147"/>
    <mergeCell ref="F152:J152"/>
    <mergeCell ref="F154:J154"/>
    <mergeCell ref="F158:G158"/>
    <mergeCell ref="F123:G123"/>
    <mergeCell ref="H123:J123"/>
    <mergeCell ref="F124:G124"/>
    <mergeCell ref="H124:J124"/>
    <mergeCell ref="F131:J131"/>
    <mergeCell ref="F125:G125"/>
    <mergeCell ref="H125:J125"/>
    <mergeCell ref="F126:G126"/>
    <mergeCell ref="H126:J126"/>
    <mergeCell ref="F127:G127"/>
    <mergeCell ref="H127:J127"/>
    <mergeCell ref="F128:G128"/>
    <mergeCell ref="H128:J128"/>
    <mergeCell ref="F129:G129"/>
    <mergeCell ref="H129:J129"/>
    <mergeCell ref="F130:J130"/>
    <mergeCell ref="F120:G120"/>
    <mergeCell ref="H120:J120"/>
    <mergeCell ref="F121:G121"/>
    <mergeCell ref="H121:J121"/>
    <mergeCell ref="F122:G122"/>
    <mergeCell ref="H122:J122"/>
    <mergeCell ref="F117:G117"/>
    <mergeCell ref="H117:J117"/>
    <mergeCell ref="F118:G118"/>
    <mergeCell ref="H118:J118"/>
    <mergeCell ref="F119:G119"/>
    <mergeCell ref="H119:J119"/>
    <mergeCell ref="F114:G114"/>
    <mergeCell ref="H114:J114"/>
    <mergeCell ref="F115:G115"/>
    <mergeCell ref="H115:J115"/>
    <mergeCell ref="F116:G116"/>
    <mergeCell ref="H116:J116"/>
    <mergeCell ref="F111:G111"/>
    <mergeCell ref="H111:J111"/>
    <mergeCell ref="F112:G112"/>
    <mergeCell ref="H112:J112"/>
    <mergeCell ref="F113:G113"/>
    <mergeCell ref="H113:J113"/>
    <mergeCell ref="F108:G108"/>
    <mergeCell ref="H108:J108"/>
    <mergeCell ref="F109:G109"/>
    <mergeCell ref="H109:J109"/>
    <mergeCell ref="F110:G110"/>
    <mergeCell ref="H110:J110"/>
    <mergeCell ref="F105:G105"/>
    <mergeCell ref="H105:J105"/>
    <mergeCell ref="F106:G106"/>
    <mergeCell ref="H106:J106"/>
    <mergeCell ref="F107:G107"/>
    <mergeCell ref="H107:J107"/>
    <mergeCell ref="R101:S101"/>
    <mergeCell ref="F102:G102"/>
    <mergeCell ref="H102:J102"/>
    <mergeCell ref="F104:G104"/>
    <mergeCell ref="H104:J104"/>
    <mergeCell ref="F103:G103"/>
    <mergeCell ref="H103:J103"/>
    <mergeCell ref="F101:G101"/>
    <mergeCell ref="H101:J101"/>
    <mergeCell ref="B13:M13"/>
    <mergeCell ref="F38:M38"/>
    <mergeCell ref="B97:F97"/>
    <mergeCell ref="F99:G99"/>
    <mergeCell ref="F100:G100"/>
    <mergeCell ref="H100:J100"/>
    <mergeCell ref="B11:F11"/>
    <mergeCell ref="H7:M7"/>
    <mergeCell ref="B8:G8"/>
    <mergeCell ref="H8:M8"/>
    <mergeCell ref="B9:G9"/>
    <mergeCell ref="H9:M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3:M39"/>
  <sheetViews>
    <sheetView topLeftCell="A7" workbookViewId="0">
      <selection activeCell="F44" sqref="F43:F44"/>
    </sheetView>
  </sheetViews>
  <sheetFormatPr baseColWidth="10" defaultRowHeight="15" x14ac:dyDescent="0.25"/>
  <sheetData>
    <row r="33" spans="13:13" x14ac:dyDescent="0.25">
      <c r="M33" s="2"/>
    </row>
    <row r="34" spans="13:13" x14ac:dyDescent="0.25">
      <c r="M34" s="2"/>
    </row>
    <row r="35" spans="13:13" x14ac:dyDescent="0.25">
      <c r="M35" s="2"/>
    </row>
    <row r="39" spans="13:13" x14ac:dyDescent="0.25">
      <c r="M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Administratiu_iva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2022-07-26T08:51:02Z</cp:lastPrinted>
  <dcterms:created xsi:type="dcterms:W3CDTF">2021-01-30T08:26:22Z</dcterms:created>
  <dcterms:modified xsi:type="dcterms:W3CDTF">2022-07-29T08:21:47Z</dcterms:modified>
</cp:coreProperties>
</file>